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0800"/>
  </bookViews>
  <sheets>
    <sheet name="No_TI" sheetId="1" r:id="rId1"/>
  </sheets>
  <calcPr calcId="145621"/>
</workbook>
</file>

<file path=xl/calcChain.xml><?xml version="1.0" encoding="utf-8"?>
<calcChain xmlns="http://schemas.openxmlformats.org/spreadsheetml/2006/main">
  <c r="I106" i="1" l="1"/>
  <c r="H106" i="1"/>
  <c r="G106" i="1"/>
  <c r="F106" i="1"/>
  <c r="E106" i="1"/>
  <c r="D106" i="1"/>
  <c r="C106" i="1"/>
  <c r="B106" i="1"/>
  <c r="O85" i="1"/>
  <c r="N85" i="1"/>
  <c r="M85" i="1"/>
  <c r="I85" i="1"/>
  <c r="H85" i="1"/>
  <c r="G85" i="1"/>
  <c r="F85" i="1"/>
  <c r="E85" i="1"/>
  <c r="D85" i="1"/>
  <c r="C85" i="1"/>
  <c r="B85" i="1"/>
  <c r="V62" i="1"/>
  <c r="U62" i="1"/>
  <c r="T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I28" i="1"/>
  <c r="H28" i="1"/>
  <c r="G28" i="1"/>
  <c r="F28" i="1"/>
  <c r="E28" i="1"/>
  <c r="D28" i="1"/>
  <c r="C28" i="1"/>
</calcChain>
</file>

<file path=xl/sharedStrings.xml><?xml version="1.0" encoding="utf-8"?>
<sst xmlns="http://schemas.openxmlformats.org/spreadsheetml/2006/main" count="175" uniqueCount="126">
  <si>
    <t>Regione Puglia</t>
  </si>
  <si>
    <t>DIPARTIMENTO RISORSE FINANZIARIE E STRUMENTALI, PERSONALE E ORGANIZZAZIONE</t>
  </si>
  <si>
    <t xml:space="preserve">Sezione Personale e Organizzazione </t>
  </si>
  <si>
    <t>"A.P. Sistemi tecnologici di monitoraggio del personale"</t>
  </si>
  <si>
    <t>Anno 2016</t>
  </si>
  <si>
    <t>Dipartimento / Struttura</t>
  </si>
  <si>
    <t>Categoria</t>
  </si>
  <si>
    <t>Num Dip. al 31/12/2016</t>
  </si>
  <si>
    <t>Voci retributive a carattere stipendiale</t>
  </si>
  <si>
    <t>Altri oneri</t>
  </si>
  <si>
    <t>Oneri annui per indennità e compensi accessori</t>
  </si>
  <si>
    <t>Oneri a carico amm.ne</t>
  </si>
  <si>
    <t>Irap</t>
  </si>
  <si>
    <t>Costo</t>
  </si>
  <si>
    <t>Gabinetto del Presidente</t>
  </si>
  <si>
    <t xml:space="preserve">Direttori Generali  </t>
  </si>
  <si>
    <t>Segretariato Generale della Giunta Regionale</t>
  </si>
  <si>
    <t>Segreteria Generale della Presidenza</t>
  </si>
  <si>
    <t xml:space="preserve">Dirigenti T.D.  </t>
  </si>
  <si>
    <t>Coordinamento Politiche Internazionali</t>
  </si>
  <si>
    <t>Strutture alle dirette dipendenze del Presidente</t>
  </si>
  <si>
    <t>Segreteria Generale del Consiglio Regionale</t>
  </si>
  <si>
    <t>Avvocatura Regionale</t>
  </si>
  <si>
    <t>Dipartimento Risorse Finanaziarie e Srumentali, Personale e Organizzazione</t>
  </si>
  <si>
    <t>Dipartimento Mobilità, Qualità Urbana, Opere Pubbliche, Ecologia e Paesaggio</t>
  </si>
  <si>
    <t>Dipartimento Sviluppo Economico, Innovazione, Istruzione, Formazione e Lavoro</t>
  </si>
  <si>
    <t>Dipartimento Turismo, l'Economia della Cultura e Valorizzazione del Territorio</t>
  </si>
  <si>
    <t>Dipartimento Agricoltura, Sviluppo Rurale ed Ambientale</t>
  </si>
  <si>
    <t xml:space="preserve">Dirigenti T.D. (*) </t>
  </si>
  <si>
    <t>Dipartimento Promozione della Salute, del Benessere Sociale e dello Sport per Tutti</t>
  </si>
  <si>
    <t>Totali</t>
  </si>
  <si>
    <t>(*) Personale cessato nell'anno di rilevazione</t>
  </si>
  <si>
    <t>Costo del personale con rapporto di lavoro non a tempo indeterminato</t>
  </si>
  <si>
    <t>Personale dirigenziale</t>
  </si>
  <si>
    <t>Tipologia Personale</t>
  </si>
  <si>
    <t>Categoria D</t>
  </si>
  <si>
    <t>Categoria C</t>
  </si>
  <si>
    <t>Contrattista T.D.</t>
  </si>
  <si>
    <t>Somme Liquidate</t>
  </si>
  <si>
    <t>Oneri a carico dell'Amm.</t>
  </si>
  <si>
    <t>Costo Totale</t>
  </si>
  <si>
    <t>Perc.le Bilancio Fondi Europei</t>
  </si>
  <si>
    <t>Perc.le Bilancio Fondi Statali</t>
  </si>
  <si>
    <t>Perc.le Bilancio Fondi Regionali</t>
  </si>
  <si>
    <t>Costo Bilancio Fondi Europei</t>
  </si>
  <si>
    <t>Costo Bilancio Fondi Statali</t>
  </si>
  <si>
    <t>Costo Bilancio Fondi Regionali</t>
  </si>
  <si>
    <t>Unità di personale al 31/12</t>
  </si>
  <si>
    <t>Rapporto Uomo Anno</t>
  </si>
  <si>
    <t>M</t>
  </si>
  <si>
    <t>F</t>
  </si>
  <si>
    <t>Personale T.D. Bil. Aut.</t>
  </si>
  <si>
    <t>Co. Re. Com.</t>
  </si>
  <si>
    <t>Datore di Lavoro</t>
  </si>
  <si>
    <t>Servizio Attività Estrattive</t>
  </si>
  <si>
    <t>Ciclo Rifiuti e Bonifiche</t>
  </si>
  <si>
    <t>Servizio Energia e Reti</t>
  </si>
  <si>
    <t>Servizio Agricoltura Vitivinicolo</t>
  </si>
  <si>
    <t>Servizio Attività Ec. e Cons.</t>
  </si>
  <si>
    <t>F.E.S.R. Controllo di Gestione</t>
  </si>
  <si>
    <t>Fesr Aut. Di Certificazione</t>
  </si>
  <si>
    <t>F.E.S.R. Audit</t>
  </si>
  <si>
    <t>F.S.E. Autorità di Certificazione</t>
  </si>
  <si>
    <t>F.S.E. Assistenza Tecnica</t>
  </si>
  <si>
    <t>F.S.E. Audit</t>
  </si>
  <si>
    <t>Servizio Protezione Civile</t>
  </si>
  <si>
    <t>Progr. Sociale Integr. Socio San.</t>
  </si>
  <si>
    <t>Piano Sviluppo Rurale Serv. Agr.</t>
  </si>
  <si>
    <t>Area Piano Sviluppo Rurale e Prov.</t>
  </si>
  <si>
    <t>Personale Contrattista</t>
  </si>
  <si>
    <t>Totali:</t>
  </si>
  <si>
    <t>F.E.S.R. Audit (**)</t>
  </si>
  <si>
    <t>F.S.E. Politiche Giovanili (**)</t>
  </si>
  <si>
    <t>F.S.E. Autorità di Certificazione (**)</t>
  </si>
  <si>
    <t>F.S.E. Autorità di Gestione (**)</t>
  </si>
  <si>
    <t>F.S.E. Assistenza Tecnica (**)</t>
  </si>
  <si>
    <t>F.S.E. Audit (**)</t>
  </si>
  <si>
    <t>F.E.S.R. Controllo di Gestione (**)</t>
  </si>
  <si>
    <t>Fesr Aut. Di Certificazione (**)</t>
  </si>
  <si>
    <t>(**) Somme liquidate con ripartizione percentuale non corrispondente a quella vigente nell'anno di rilevazione</t>
  </si>
  <si>
    <t>Struttura personale</t>
  </si>
  <si>
    <t>Personale in servizio al 31/12/2016</t>
  </si>
  <si>
    <t>Rapporto Uomo/Anno</t>
  </si>
  <si>
    <t>Importo Liquidato</t>
  </si>
  <si>
    <t>Co.Co.Co Cons. del Presidente</t>
  </si>
  <si>
    <t>Co.Co.Co. Cert.ne Aziende San.</t>
  </si>
  <si>
    <t>Co.Co.Co. Ciclo Rifiuti Bonif.</t>
  </si>
  <si>
    <t>Co.Co.Co. Cooperaz. Territor.</t>
  </si>
  <si>
    <t>Co.Co.Co. FESR</t>
  </si>
  <si>
    <t>Co.Co.Co. AlterEnergy</t>
  </si>
  <si>
    <t>Co.Co.Co. Beni attività Cul.li</t>
  </si>
  <si>
    <t>Co.Co.Co. Farmacovigilanza</t>
  </si>
  <si>
    <t>Co.Co.Co. FSE</t>
  </si>
  <si>
    <t>Co.Co.Co. Segretariato Grecia Alta</t>
  </si>
  <si>
    <t>Co.Co.Co. Segreteria Investim.</t>
  </si>
  <si>
    <t>Serv. Controllo Verifica Poli.</t>
  </si>
  <si>
    <t>Co.Co.Co. Comitato di Crisi (***)</t>
  </si>
  <si>
    <t>Co.Co.Co. Gest. San. Accentrat. (***)</t>
  </si>
  <si>
    <t>Co.Co.Co. Valutazione Investim. (***)</t>
  </si>
  <si>
    <t>Co.Co.Co. Piano Sviluppo Rurale (****)</t>
  </si>
  <si>
    <t>(***) Personale escluso dal Conto Annuale</t>
  </si>
  <si>
    <t>(****) Competenze e oneri a carico dei fondi Europei, Irap a carico dei fondi regionali.</t>
  </si>
  <si>
    <t>Servizio</t>
  </si>
  <si>
    <t>Numero contratti</t>
  </si>
  <si>
    <t>Compeso</t>
  </si>
  <si>
    <t>Rimborsi</t>
  </si>
  <si>
    <t>Oneri</t>
  </si>
  <si>
    <t>Costo Bilancio Fondi Euopei</t>
  </si>
  <si>
    <t>GABINETTO DEL PRESIDENTE</t>
  </si>
  <si>
    <t>SERVIZIO CACCIA E PESCA</t>
  </si>
  <si>
    <t>SERVIZIO LAVORI PUBBLICI</t>
  </si>
  <si>
    <t>SERVIZIO PERSONALE E ORGANIZZAZIONE</t>
  </si>
  <si>
    <t>SERVIZIO PIANIFICAZIONE E PROGRAMMAZIONE DELLE INFRASTRUTTURE PER LA MOBILITA'</t>
  </si>
  <si>
    <t>SERVIZIO PROTEZIONE CIVILE</t>
  </si>
  <si>
    <t>SERVIZIO RISORSE NATURALI</t>
  </si>
  <si>
    <t>SERVIZIO ASSISTENZA OSPEDALIERA  SPECIALISTICA E ACCREDITAMENTO</t>
  </si>
  <si>
    <t>SERVIZIO BENI CULTURALI</t>
  </si>
  <si>
    <t>SERVIZIO COMPETITIVITA'  DEI SISTEMI PRODUTTIVI</t>
  </si>
  <si>
    <t>SERVIZIO FORMAZIONE PROFESSIONALE</t>
  </si>
  <si>
    <t>SERVIZIO MEDITERRANEO</t>
  </si>
  <si>
    <t>SERVIZIO POLITICHE PER IL LAVORO</t>
  </si>
  <si>
    <t>SERVIZIO PROGRAMMAZIONE ASSISTENZA TERRITORIALE E PREVENZIONE</t>
  </si>
  <si>
    <t>CONSIGLIO REGIONALE</t>
  </si>
  <si>
    <t>Contratti per incarichi, studio e consulenza</t>
  </si>
  <si>
    <t>Personale di comparto e personale contrattista</t>
  </si>
  <si>
    <t>Personale con contratti di collaborazione coordinata e continuativa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</si>
</sst>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[$€]\ * #,##0.00_-;\-[$€]\ * #,##0.00_-;_-[$€]\ * &quot;-&quot;??_-;_-@_-"/>
    <numFmt numFmtId="165" formatCode="_(\$* #,##0.00_);_(\$* \(#,##0.00\);_(\$* &quot;-&quot;??_);_(@_)"/>
    <numFmt numFmtId="166" formatCode="#,##0.00_ ;\-#,##0.00\ "/>
  </numFmts>
  <fonts count="19">
    <font>
      <sz val="11"/>
      <color theme="1"/>
      <name val="Calibri"/>
      <family val="2"/>
      <scheme val="minor"/>
    </font>
    <font>
      <b/>
      <i/>
      <sz val="18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empus Sans ITC"/>
      <family val="5"/>
    </font>
    <font>
      <i/>
      <u/>
      <sz val="11"/>
      <color theme="1"/>
      <name val="Calibri"/>
      <family val="2"/>
      <scheme val="minor"/>
    </font>
    <font>
      <b/>
      <sz val="12"/>
      <color theme="1"/>
      <name val="Antique Olive"/>
    </font>
    <font>
      <sz val="14"/>
      <color theme="1"/>
      <name val="Antique Olive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"/>
      <name val="Calibri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7" fillId="0" borderId="0"/>
    <xf numFmtId="0" fontId="7" fillId="0" borderId="0"/>
    <xf numFmtId="0" fontId="7" fillId="0" borderId="0"/>
    <xf numFmtId="164" fontId="1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5" fontId="7" fillId="0" borderId="0"/>
  </cellStyleXfs>
  <cellXfs count="74">
    <xf numFmtId="0" fontId="0" fillId="0" borderId="0" xfId="0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2" xfId="3" applyFont="1" applyFill="1" applyBorder="1" applyAlignment="1">
      <alignment horizontal="center" vertical="center" wrapText="1"/>
    </xf>
    <xf numFmtId="4" fontId="8" fillId="0" borderId="2" xfId="3" applyNumberFormat="1" applyFont="1" applyFill="1" applyBorder="1" applyAlignment="1">
      <alignment horizontal="right" vertical="center" wrapText="1"/>
    </xf>
    <xf numFmtId="0" fontId="8" fillId="0" borderId="2" xfId="3" applyFont="1" applyFill="1" applyBorder="1" applyAlignment="1">
      <alignment horizontal="right" vertical="center" wrapText="1"/>
    </xf>
    <xf numFmtId="0" fontId="7" fillId="0" borderId="2" xfId="3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4" fontId="10" fillId="0" borderId="2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4" fontId="13" fillId="0" borderId="2" xfId="0" applyNumberFormat="1" applyFont="1" applyBorder="1" applyAlignment="1">
      <alignment vertical="center"/>
    </xf>
    <xf numFmtId="10" fontId="13" fillId="0" borderId="2" xfId="0" applyNumberFormat="1" applyFont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3" fillId="0" borderId="5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horizontal="center" vertical="center" wrapText="1"/>
    </xf>
    <xf numFmtId="0" fontId="16" fillId="0" borderId="2" xfId="6" applyFont="1" applyFill="1" applyBorder="1" applyAlignment="1">
      <alignment vertical="center" wrapText="1"/>
    </xf>
    <xf numFmtId="2" fontId="13" fillId="0" borderId="2" xfId="0" applyNumberFormat="1" applyFont="1" applyFill="1" applyBorder="1" applyAlignment="1">
      <alignment horizontal="center" vertical="center"/>
    </xf>
    <xf numFmtId="4" fontId="13" fillId="0" borderId="2" xfId="0" applyNumberFormat="1" applyFont="1" applyFill="1" applyBorder="1" applyAlignment="1">
      <alignment vertical="center"/>
    </xf>
    <xf numFmtId="10" fontId="16" fillId="0" borderId="2" xfId="6" applyNumberFormat="1" applyFont="1" applyFill="1" applyBorder="1" applyAlignment="1">
      <alignment horizontal="center" vertical="center" wrapText="1"/>
    </xf>
    <xf numFmtId="0" fontId="16" fillId="0" borderId="2" xfId="2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6" fillId="0" borderId="2" xfId="7" applyFont="1" applyFill="1" applyBorder="1" applyAlignment="1">
      <alignment horizontal="center" vertical="center" wrapText="1"/>
    </xf>
    <xf numFmtId="2" fontId="16" fillId="0" borderId="2" xfId="7" applyNumberFormat="1" applyFont="1" applyFill="1" applyBorder="1" applyAlignment="1">
      <alignment horizontal="center" vertical="center" wrapText="1"/>
    </xf>
    <xf numFmtId="0" fontId="17" fillId="0" borderId="2" xfId="5" applyFont="1" applyBorder="1" applyAlignment="1">
      <alignment horizontal="left" vertical="center" wrapText="1"/>
    </xf>
    <xf numFmtId="4" fontId="16" fillId="0" borderId="2" xfId="7" applyNumberFormat="1" applyFont="1" applyFill="1" applyBorder="1" applyAlignment="1">
      <alignment horizontal="right" vertical="center" wrapText="1"/>
    </xf>
    <xf numFmtId="166" fontId="16" fillId="0" borderId="2" xfId="7" applyNumberFormat="1" applyFont="1" applyFill="1" applyBorder="1" applyAlignment="1">
      <alignment horizontal="right" vertical="center" wrapText="1"/>
    </xf>
    <xf numFmtId="0" fontId="18" fillId="0" borderId="2" xfId="2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0" fontId="16" fillId="2" borderId="11" xfId="6" applyNumberFormat="1" applyFont="1" applyFill="1" applyBorder="1" applyAlignment="1">
      <alignment horizontal="center" vertical="center" wrapText="1"/>
    </xf>
    <xf numFmtId="10" fontId="16" fillId="2" borderId="3" xfId="6" applyNumberFormat="1" applyFont="1" applyFill="1" applyBorder="1" applyAlignment="1">
      <alignment horizontal="center" vertical="center" wrapText="1"/>
    </xf>
    <xf numFmtId="10" fontId="16" fillId="2" borderId="12" xfId="6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0" fontId="16" fillId="0" borderId="2" xfId="6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8" fillId="0" borderId="2" xfId="3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</cellXfs>
  <cellStyles count="9">
    <cellStyle name="Euro" xfId="4"/>
    <cellStyle name="Normale" xfId="0" builtinId="0"/>
    <cellStyle name="Normale 2" xfId="5"/>
    <cellStyle name="Normale_Foglio1" xfId="2"/>
    <cellStyle name="Normale_Foglio1 2" xfId="6"/>
    <cellStyle name="Normale_Foglio1_1" xfId="1"/>
    <cellStyle name="Normale_Foglio3" xfId="7"/>
    <cellStyle name="Normale_T_D_2016" xfId="3"/>
    <cellStyle name="Valuta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0</xdr:row>
          <xdr:rowOff>57150</xdr:rowOff>
        </xdr:from>
        <xdr:to>
          <xdr:col>0</xdr:col>
          <xdr:colOff>361950</xdr:colOff>
          <xdr:row>2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11"/>
  <sheetViews>
    <sheetView showZeros="0" tabSelected="1" zoomScaleNormal="100" workbookViewId="0">
      <selection sqref="A1:H1"/>
    </sheetView>
  </sheetViews>
  <sheetFormatPr defaultRowHeight="12.75"/>
  <cols>
    <col min="1" max="1" width="38.5703125" style="11" customWidth="1"/>
    <col min="2" max="2" width="15.28515625" style="19" customWidth="1"/>
    <col min="3" max="3" width="11.42578125" style="19" customWidth="1"/>
    <col min="4" max="4" width="12.28515625" style="11" bestFit="1" customWidth="1"/>
    <col min="5" max="5" width="11.28515625" style="11" bestFit="1" customWidth="1"/>
    <col min="6" max="7" width="12.28515625" style="11" bestFit="1" customWidth="1"/>
    <col min="8" max="8" width="11.28515625" style="11" bestFit="1" customWidth="1"/>
    <col min="9" max="9" width="13.42578125" style="11" bestFit="1" customWidth="1"/>
    <col min="10" max="10" width="9" style="11" customWidth="1"/>
    <col min="11" max="11" width="8.28515625" style="11" customWidth="1"/>
    <col min="12" max="12" width="7.28515625" style="11" customWidth="1"/>
    <col min="13" max="13" width="10.42578125" style="11" customWidth="1"/>
    <col min="14" max="14" width="11.42578125" style="11" customWidth="1"/>
    <col min="15" max="15" width="10.140625" style="11" customWidth="1"/>
    <col min="16" max="16" width="10.85546875" style="11" customWidth="1"/>
    <col min="17" max="19" width="9.140625" style="11"/>
    <col min="20" max="20" width="10" style="11" customWidth="1"/>
    <col min="21" max="21" width="10.28515625" style="11" customWidth="1"/>
    <col min="22" max="22" width="10.42578125" style="11" customWidth="1"/>
    <col min="23" max="16384" width="9.140625" style="11"/>
  </cols>
  <sheetData>
    <row r="1" spans="1:12" s="2" customFormat="1" ht="23.25">
      <c r="A1" s="68" t="s">
        <v>0</v>
      </c>
      <c r="B1" s="68"/>
      <c r="C1" s="68"/>
      <c r="D1" s="68"/>
      <c r="E1" s="68"/>
      <c r="F1" s="68"/>
      <c r="G1" s="68"/>
      <c r="H1" s="68"/>
      <c r="I1" s="1"/>
    </row>
    <row r="2" spans="1:12" s="2" customFormat="1" ht="15">
      <c r="A2" s="69" t="s">
        <v>1</v>
      </c>
      <c r="B2" s="69"/>
      <c r="C2" s="69"/>
      <c r="D2" s="69"/>
      <c r="E2" s="69"/>
      <c r="F2" s="69"/>
      <c r="G2" s="69"/>
      <c r="H2" s="69"/>
      <c r="I2" s="3"/>
    </row>
    <row r="3" spans="1:12" s="2" customFormat="1" ht="15.75">
      <c r="A3" s="70" t="s">
        <v>2</v>
      </c>
      <c r="B3" s="70"/>
      <c r="C3" s="70"/>
      <c r="D3" s="70"/>
      <c r="E3" s="70"/>
      <c r="F3" s="70"/>
      <c r="G3" s="70"/>
      <c r="H3" s="70"/>
      <c r="I3" s="1"/>
    </row>
    <row r="4" spans="1:12" s="2" customFormat="1" ht="15.75">
      <c r="A4" s="70" t="s">
        <v>3</v>
      </c>
      <c r="B4" s="70"/>
      <c r="C4" s="70"/>
      <c r="D4" s="70"/>
      <c r="E4" s="70"/>
      <c r="F4" s="70"/>
      <c r="G4" s="70"/>
      <c r="H4" s="70"/>
      <c r="I4" s="1"/>
    </row>
    <row r="5" spans="1:12" s="2" customFormat="1" ht="15.75">
      <c r="A5" s="4"/>
      <c r="B5" s="4"/>
      <c r="C5" s="4"/>
      <c r="D5" s="4"/>
      <c r="E5" s="4"/>
      <c r="F5" s="4"/>
      <c r="G5" s="4"/>
      <c r="H5" s="5"/>
      <c r="I5" s="1"/>
    </row>
    <row r="6" spans="1:12" s="2" customFormat="1" ht="15">
      <c r="A6" s="6" t="s">
        <v>4</v>
      </c>
      <c r="B6" s="7"/>
      <c r="C6" s="7"/>
    </row>
    <row r="7" spans="1:12" s="2" customFormat="1" ht="18.75" customHeight="1">
      <c r="A7" s="71" t="s">
        <v>32</v>
      </c>
      <c r="B7" s="71"/>
      <c r="C7" s="71"/>
      <c r="D7" s="71"/>
      <c r="E7" s="71"/>
      <c r="F7" s="71"/>
      <c r="G7" s="71"/>
      <c r="H7" s="71"/>
      <c r="I7" s="71"/>
      <c r="J7" s="8"/>
      <c r="K7" s="8"/>
      <c r="L7" s="8"/>
    </row>
    <row r="8" spans="1:12" s="2" customFormat="1" ht="18.75" customHeight="1">
      <c r="A8" s="20"/>
      <c r="B8" s="20"/>
      <c r="C8" s="20"/>
      <c r="D8" s="20"/>
      <c r="E8" s="20"/>
      <c r="F8" s="20"/>
      <c r="G8" s="20"/>
      <c r="H8" s="20"/>
      <c r="I8" s="20"/>
      <c r="J8" s="8"/>
      <c r="K8" s="8"/>
      <c r="L8" s="8"/>
    </row>
    <row r="9" spans="1:12" s="2" customFormat="1" ht="18.75" customHeight="1">
      <c r="A9" s="67" t="s">
        <v>33</v>
      </c>
      <c r="B9" s="67"/>
      <c r="C9" s="67"/>
      <c r="D9" s="67"/>
      <c r="E9" s="67"/>
      <c r="F9" s="67"/>
      <c r="G9" s="67"/>
      <c r="H9" s="67"/>
      <c r="I9" s="67"/>
      <c r="J9" s="8"/>
      <c r="K9" s="8"/>
      <c r="L9" s="8"/>
    </row>
    <row r="10" spans="1:12" ht="52.5" customHeight="1">
      <c r="A10" s="9" t="s">
        <v>5</v>
      </c>
      <c r="B10" s="10" t="s">
        <v>6</v>
      </c>
      <c r="C10" s="10" t="s">
        <v>7</v>
      </c>
      <c r="D10" s="10" t="s">
        <v>8</v>
      </c>
      <c r="E10" s="10" t="s">
        <v>9</v>
      </c>
      <c r="F10" s="10" t="s">
        <v>10</v>
      </c>
      <c r="G10" s="10" t="s">
        <v>11</v>
      </c>
      <c r="H10" s="10" t="s">
        <v>12</v>
      </c>
      <c r="I10" s="10" t="s">
        <v>13</v>
      </c>
    </row>
    <row r="11" spans="1:12" ht="15" customHeight="1">
      <c r="A11" s="12" t="s">
        <v>14</v>
      </c>
      <c r="B11" s="12" t="s">
        <v>15</v>
      </c>
      <c r="C11" s="12">
        <v>1</v>
      </c>
      <c r="D11" s="13">
        <v>120000.01000000001</v>
      </c>
      <c r="E11" s="13">
        <v>0</v>
      </c>
      <c r="F11" s="13">
        <v>15000</v>
      </c>
      <c r="G11" s="13">
        <v>36546.019999999997</v>
      </c>
      <c r="H11" s="14">
        <v>11511.53</v>
      </c>
      <c r="I11" s="13">
        <v>183057.56</v>
      </c>
    </row>
    <row r="12" spans="1:12" ht="15" customHeight="1">
      <c r="A12" s="12" t="s">
        <v>16</v>
      </c>
      <c r="B12" s="12" t="s">
        <v>15</v>
      </c>
      <c r="C12" s="12">
        <v>1</v>
      </c>
      <c r="D12" s="13">
        <v>98296.420000000013</v>
      </c>
      <c r="E12" s="13">
        <v>0</v>
      </c>
      <c r="F12" s="13">
        <v>12160</v>
      </c>
      <c r="G12" s="13">
        <v>28503.85</v>
      </c>
      <c r="H12" s="14">
        <v>8983.7900000000009</v>
      </c>
      <c r="I12" s="13">
        <v>147944.06000000003</v>
      </c>
    </row>
    <row r="13" spans="1:12" ht="15" customHeight="1">
      <c r="A13" s="65" t="s">
        <v>17</v>
      </c>
      <c r="B13" s="12" t="s">
        <v>15</v>
      </c>
      <c r="C13" s="12">
        <v>1</v>
      </c>
      <c r="D13" s="13">
        <v>120000.01000000001</v>
      </c>
      <c r="E13" s="13">
        <v>0</v>
      </c>
      <c r="F13" s="13">
        <v>0</v>
      </c>
      <c r="G13" s="13">
        <v>32212.98</v>
      </c>
      <c r="H13" s="14">
        <v>10230.450000000001</v>
      </c>
      <c r="I13" s="13">
        <v>162443.44000000003</v>
      </c>
    </row>
    <row r="14" spans="1:12" ht="15" customHeight="1">
      <c r="A14" s="65"/>
      <c r="B14" s="12" t="s">
        <v>18</v>
      </c>
      <c r="C14" s="12">
        <v>1</v>
      </c>
      <c r="D14" s="13">
        <v>45881.02</v>
      </c>
      <c r="E14" s="13">
        <v>0</v>
      </c>
      <c r="F14" s="13">
        <v>39751.08</v>
      </c>
      <c r="G14" s="13">
        <v>23077.86</v>
      </c>
      <c r="H14" s="14">
        <v>7313.43</v>
      </c>
      <c r="I14" s="13">
        <v>116023.39000000001</v>
      </c>
    </row>
    <row r="15" spans="1:12" ht="15" customHeight="1">
      <c r="A15" s="12" t="s">
        <v>19</v>
      </c>
      <c r="B15" s="12" t="s">
        <v>15</v>
      </c>
      <c r="C15" s="12">
        <v>1</v>
      </c>
      <c r="D15" s="13">
        <v>118105.91</v>
      </c>
      <c r="E15" s="13">
        <v>16689.87</v>
      </c>
      <c r="F15" s="13">
        <v>28532.880000000001</v>
      </c>
      <c r="G15" s="13">
        <v>40106.400000000001</v>
      </c>
      <c r="H15" s="14">
        <v>12486.72</v>
      </c>
      <c r="I15" s="13">
        <v>215921.78</v>
      </c>
    </row>
    <row r="16" spans="1:12" ht="15" customHeight="1">
      <c r="A16" s="12" t="s">
        <v>20</v>
      </c>
      <c r="B16" s="12" t="s">
        <v>18</v>
      </c>
      <c r="C16" s="12">
        <v>1</v>
      </c>
      <c r="D16" s="13">
        <v>46874.21</v>
      </c>
      <c r="E16" s="13">
        <v>0</v>
      </c>
      <c r="F16" s="13">
        <v>42759.359999999993</v>
      </c>
      <c r="G16" s="13">
        <v>23910.41</v>
      </c>
      <c r="H16" s="14">
        <v>7649.3</v>
      </c>
      <c r="I16" s="13">
        <v>121193.28</v>
      </c>
    </row>
    <row r="17" spans="1:22" ht="15" customHeight="1">
      <c r="A17" s="65" t="s">
        <v>21</v>
      </c>
      <c r="B17" s="12" t="s">
        <v>15</v>
      </c>
      <c r="C17" s="12">
        <v>1</v>
      </c>
      <c r="D17" s="13">
        <v>114100.85</v>
      </c>
      <c r="E17" s="13">
        <v>0</v>
      </c>
      <c r="F17" s="13">
        <v>42816.01</v>
      </c>
      <c r="G17" s="13">
        <v>42765.79</v>
      </c>
      <c r="H17" s="14">
        <v>13364.87</v>
      </c>
      <c r="I17" s="13">
        <v>213047.52000000002</v>
      </c>
    </row>
    <row r="18" spans="1:22" ht="15" customHeight="1">
      <c r="A18" s="65"/>
      <c r="B18" s="12" t="s">
        <v>18</v>
      </c>
      <c r="C18" s="12">
        <v>2</v>
      </c>
      <c r="D18" s="13">
        <v>91762.04</v>
      </c>
      <c r="E18" s="13">
        <v>0</v>
      </c>
      <c r="F18" s="13">
        <v>84817.02</v>
      </c>
      <c r="G18" s="13">
        <v>47403.729999999996</v>
      </c>
      <c r="H18" s="14">
        <v>15073.98</v>
      </c>
      <c r="I18" s="13">
        <v>239056.77</v>
      </c>
    </row>
    <row r="19" spans="1:22" ht="15" customHeight="1">
      <c r="A19" s="12" t="s">
        <v>22</v>
      </c>
      <c r="B19" s="12" t="s">
        <v>15</v>
      </c>
      <c r="C19" s="12">
        <v>1</v>
      </c>
      <c r="D19" s="13">
        <v>124259.40000000001</v>
      </c>
      <c r="E19" s="13">
        <v>0</v>
      </c>
      <c r="F19" s="13">
        <v>0</v>
      </c>
      <c r="G19" s="13">
        <v>33370.43</v>
      </c>
      <c r="H19" s="14">
        <v>10598.57</v>
      </c>
      <c r="I19" s="13">
        <v>168228.40000000002</v>
      </c>
    </row>
    <row r="20" spans="1:22" ht="30" customHeight="1">
      <c r="A20" s="12" t="s">
        <v>23</v>
      </c>
      <c r="B20" s="12" t="s">
        <v>15</v>
      </c>
      <c r="C20" s="12">
        <v>1</v>
      </c>
      <c r="D20" s="13">
        <v>120000.01000000001</v>
      </c>
      <c r="E20" s="13">
        <v>0</v>
      </c>
      <c r="F20" s="13">
        <v>35000</v>
      </c>
      <c r="G20" s="13">
        <v>42256.52</v>
      </c>
      <c r="H20" s="14">
        <v>13195.83</v>
      </c>
      <c r="I20" s="13">
        <v>210452.36</v>
      </c>
    </row>
    <row r="21" spans="1:22" ht="30" customHeight="1">
      <c r="A21" s="12" t="s">
        <v>24</v>
      </c>
      <c r="B21" s="12" t="s">
        <v>15</v>
      </c>
      <c r="C21" s="12">
        <v>1</v>
      </c>
      <c r="D21" s="13">
        <v>120000.01000000001</v>
      </c>
      <c r="E21" s="13">
        <v>0</v>
      </c>
      <c r="F21" s="13">
        <v>0</v>
      </c>
      <c r="G21" s="13">
        <v>32228.91</v>
      </c>
      <c r="H21" s="14">
        <v>10236.11</v>
      </c>
      <c r="I21" s="13">
        <v>162465.03000000003</v>
      </c>
    </row>
    <row r="22" spans="1:22" ht="30" customHeight="1">
      <c r="A22" s="12" t="s">
        <v>25</v>
      </c>
      <c r="B22" s="12" t="s">
        <v>15</v>
      </c>
      <c r="C22" s="12">
        <v>1</v>
      </c>
      <c r="D22" s="13">
        <v>120000.01000000001</v>
      </c>
      <c r="E22" s="13">
        <v>0</v>
      </c>
      <c r="F22" s="13">
        <v>0</v>
      </c>
      <c r="G22" s="13">
        <v>32212.98</v>
      </c>
      <c r="H22" s="14">
        <v>10230.450000000001</v>
      </c>
      <c r="I22" s="13">
        <v>162443.44000000003</v>
      </c>
    </row>
    <row r="23" spans="1:22" ht="30" customHeight="1">
      <c r="A23" s="12" t="s">
        <v>25</v>
      </c>
      <c r="B23" s="12" t="s">
        <v>18</v>
      </c>
      <c r="C23" s="12">
        <v>1</v>
      </c>
      <c r="D23" s="13">
        <v>46874.21</v>
      </c>
      <c r="E23" s="13">
        <v>0</v>
      </c>
      <c r="F23" s="13">
        <v>54791.359999999993</v>
      </c>
      <c r="G23" s="13">
        <v>26967.72</v>
      </c>
      <c r="H23" s="14">
        <v>8649.91</v>
      </c>
      <c r="I23" s="13">
        <v>137283.19999999998</v>
      </c>
    </row>
    <row r="24" spans="1:22" ht="30" customHeight="1">
      <c r="A24" s="12" t="s">
        <v>26</v>
      </c>
      <c r="B24" s="12" t="s">
        <v>15</v>
      </c>
      <c r="C24" s="12">
        <v>1</v>
      </c>
      <c r="D24" s="13">
        <v>116526.55</v>
      </c>
      <c r="E24" s="13">
        <v>0</v>
      </c>
      <c r="F24" s="13">
        <v>0</v>
      </c>
      <c r="G24" s="13">
        <v>31300.12</v>
      </c>
      <c r="H24" s="14">
        <v>9941.2800000000007</v>
      </c>
      <c r="I24" s="13">
        <v>157767.95000000001</v>
      </c>
    </row>
    <row r="25" spans="1:22" ht="30" customHeight="1">
      <c r="A25" s="12" t="s">
        <v>27</v>
      </c>
      <c r="B25" s="12" t="s">
        <v>15</v>
      </c>
      <c r="C25" s="12">
        <v>1</v>
      </c>
      <c r="D25" s="13">
        <v>125780.67000000001</v>
      </c>
      <c r="E25" s="13">
        <v>0</v>
      </c>
      <c r="F25" s="13">
        <v>0</v>
      </c>
      <c r="G25" s="13">
        <v>33777.74</v>
      </c>
      <c r="H25" s="14">
        <v>10727.88</v>
      </c>
      <c r="I25" s="13">
        <v>170286.29</v>
      </c>
    </row>
    <row r="26" spans="1:22" ht="30" customHeight="1">
      <c r="A26" s="12" t="s">
        <v>27</v>
      </c>
      <c r="B26" s="12" t="s">
        <v>28</v>
      </c>
      <c r="C26" s="15"/>
      <c r="D26" s="13">
        <v>21901.21</v>
      </c>
      <c r="E26" s="13">
        <v>0</v>
      </c>
      <c r="F26" s="13">
        <v>52148.69</v>
      </c>
      <c r="G26" s="13">
        <v>20400.97</v>
      </c>
      <c r="H26" s="14">
        <v>6297.73</v>
      </c>
      <c r="I26" s="13">
        <v>100748.59999999999</v>
      </c>
    </row>
    <row r="27" spans="1:22" ht="30" customHeight="1">
      <c r="A27" s="12" t="s">
        <v>29</v>
      </c>
      <c r="B27" s="12" t="s">
        <v>15</v>
      </c>
      <c r="C27" s="12">
        <v>1</v>
      </c>
      <c r="D27" s="13">
        <v>109985.26000000001</v>
      </c>
      <c r="E27" s="13">
        <v>0</v>
      </c>
      <c r="F27" s="13">
        <v>0</v>
      </c>
      <c r="G27" s="13">
        <v>29523.19</v>
      </c>
      <c r="H27" s="14">
        <v>9376.16</v>
      </c>
      <c r="I27" s="13">
        <v>148884.61000000002</v>
      </c>
    </row>
    <row r="28" spans="1:22">
      <c r="A28" s="66" t="s">
        <v>30</v>
      </c>
      <c r="B28" s="66"/>
      <c r="C28" s="16">
        <f>SUM(C11:C27)</f>
        <v>17</v>
      </c>
      <c r="D28" s="17">
        <f t="shared" ref="D28:H28" si="0">SUM(D11:D27)</f>
        <v>1660347.8</v>
      </c>
      <c r="E28" s="17">
        <f t="shared" si="0"/>
        <v>16689.87</v>
      </c>
      <c r="F28" s="17">
        <f t="shared" si="0"/>
        <v>407776.4</v>
      </c>
      <c r="G28" s="17">
        <f t="shared" si="0"/>
        <v>556565.61999999988</v>
      </c>
      <c r="H28" s="17">
        <f t="shared" si="0"/>
        <v>175867.99</v>
      </c>
      <c r="I28" s="17">
        <f>SUM(I11:I27)</f>
        <v>2817247.6800000006</v>
      </c>
    </row>
    <row r="31" spans="1:22" ht="25.5" customHeight="1">
      <c r="A31" s="51" t="s">
        <v>124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22" ht="18" customHeight="1">
      <c r="A32" s="47" t="s">
        <v>34</v>
      </c>
      <c r="B32" s="64" t="s">
        <v>35</v>
      </c>
      <c r="C32" s="64"/>
      <c r="D32" s="64"/>
      <c r="E32" s="64"/>
      <c r="F32" s="64" t="s">
        <v>36</v>
      </c>
      <c r="G32" s="64"/>
      <c r="H32" s="64"/>
      <c r="I32" s="64"/>
      <c r="J32" s="64" t="s">
        <v>37</v>
      </c>
      <c r="K32" s="64"/>
      <c r="L32" s="64"/>
      <c r="M32" s="64"/>
      <c r="N32" s="47" t="s">
        <v>38</v>
      </c>
      <c r="O32" s="47" t="s">
        <v>39</v>
      </c>
      <c r="P32" s="47" t="s">
        <v>40</v>
      </c>
      <c r="Q32" s="47" t="s">
        <v>41</v>
      </c>
      <c r="R32" s="47" t="s">
        <v>42</v>
      </c>
      <c r="S32" s="47" t="s">
        <v>43</v>
      </c>
      <c r="T32" s="47" t="s">
        <v>44</v>
      </c>
      <c r="U32" s="47" t="s">
        <v>45</v>
      </c>
      <c r="V32" s="47" t="s">
        <v>46</v>
      </c>
    </row>
    <row r="33" spans="1:22" ht="47.25" customHeight="1">
      <c r="A33" s="47"/>
      <c r="B33" s="64" t="s">
        <v>47</v>
      </c>
      <c r="C33" s="64"/>
      <c r="D33" s="64" t="s">
        <v>48</v>
      </c>
      <c r="E33" s="64"/>
      <c r="F33" s="64" t="s">
        <v>47</v>
      </c>
      <c r="G33" s="64"/>
      <c r="H33" s="64" t="s">
        <v>48</v>
      </c>
      <c r="I33" s="64"/>
      <c r="J33" s="64" t="s">
        <v>47</v>
      </c>
      <c r="K33" s="64"/>
      <c r="L33" s="64" t="s">
        <v>48</v>
      </c>
      <c r="M33" s="64"/>
      <c r="N33" s="47"/>
      <c r="O33" s="47"/>
      <c r="P33" s="47"/>
      <c r="Q33" s="47"/>
      <c r="R33" s="47"/>
      <c r="S33" s="47"/>
      <c r="T33" s="47"/>
      <c r="U33" s="47"/>
      <c r="V33" s="47"/>
    </row>
    <row r="34" spans="1:22">
      <c r="A34" s="47"/>
      <c r="B34" s="21" t="s">
        <v>49</v>
      </c>
      <c r="C34" s="21" t="s">
        <v>50</v>
      </c>
      <c r="D34" s="21" t="s">
        <v>49</v>
      </c>
      <c r="E34" s="21" t="s">
        <v>50</v>
      </c>
      <c r="F34" s="21" t="s">
        <v>49</v>
      </c>
      <c r="G34" s="21" t="s">
        <v>50</v>
      </c>
      <c r="H34" s="21" t="s">
        <v>49</v>
      </c>
      <c r="I34" s="21" t="s">
        <v>50</v>
      </c>
      <c r="J34" s="21" t="s">
        <v>49</v>
      </c>
      <c r="K34" s="21" t="s">
        <v>50</v>
      </c>
      <c r="L34" s="21" t="s">
        <v>49</v>
      </c>
      <c r="M34" s="21" t="s">
        <v>50</v>
      </c>
      <c r="N34" s="47"/>
      <c r="O34" s="47"/>
      <c r="P34" s="47"/>
      <c r="Q34" s="47"/>
      <c r="R34" s="47"/>
      <c r="S34" s="47"/>
      <c r="T34" s="47"/>
      <c r="U34" s="47"/>
      <c r="V34" s="47"/>
    </row>
    <row r="35" spans="1:22">
      <c r="A35" s="22" t="s">
        <v>51</v>
      </c>
      <c r="B35" s="23">
        <v>36</v>
      </c>
      <c r="C35" s="23">
        <v>45</v>
      </c>
      <c r="D35" s="24">
        <v>40.47</v>
      </c>
      <c r="E35" s="24">
        <v>53.72</v>
      </c>
      <c r="F35" s="23">
        <v>1</v>
      </c>
      <c r="G35" s="23">
        <v>6</v>
      </c>
      <c r="H35" s="24">
        <v>1</v>
      </c>
      <c r="I35" s="24">
        <v>6</v>
      </c>
      <c r="J35" s="25">
        <v>0</v>
      </c>
      <c r="K35" s="25">
        <v>0</v>
      </c>
      <c r="L35" s="24">
        <v>0</v>
      </c>
      <c r="M35" s="24">
        <v>0</v>
      </c>
      <c r="N35" s="26">
        <v>2934545.9299999997</v>
      </c>
      <c r="O35" s="26">
        <v>1070828.8</v>
      </c>
      <c r="P35" s="26">
        <v>4005374.7299999995</v>
      </c>
      <c r="Q35" s="27">
        <v>0</v>
      </c>
      <c r="R35" s="27">
        <v>0</v>
      </c>
      <c r="S35" s="27">
        <v>1</v>
      </c>
      <c r="T35" s="26">
        <v>0</v>
      </c>
      <c r="U35" s="26">
        <v>0</v>
      </c>
      <c r="V35" s="26">
        <v>4005374.7299999995</v>
      </c>
    </row>
    <row r="36" spans="1:22">
      <c r="A36" s="22" t="s">
        <v>52</v>
      </c>
      <c r="B36" s="23">
        <v>3</v>
      </c>
      <c r="C36" s="23">
        <v>3</v>
      </c>
      <c r="D36" s="24">
        <v>3</v>
      </c>
      <c r="E36" s="24">
        <v>4</v>
      </c>
      <c r="F36" s="23">
        <v>0</v>
      </c>
      <c r="G36" s="23">
        <v>0</v>
      </c>
      <c r="H36" s="24">
        <v>0</v>
      </c>
      <c r="I36" s="24">
        <v>0</v>
      </c>
      <c r="J36" s="25">
        <v>0</v>
      </c>
      <c r="K36" s="25">
        <v>0</v>
      </c>
      <c r="L36" s="24">
        <v>0</v>
      </c>
      <c r="M36" s="24">
        <v>0</v>
      </c>
      <c r="N36" s="26">
        <v>252007.33000000002</v>
      </c>
      <c r="O36" s="26">
        <v>91696.209999999992</v>
      </c>
      <c r="P36" s="26">
        <v>343703.54000000004</v>
      </c>
      <c r="Q36" s="27">
        <v>0</v>
      </c>
      <c r="R36" s="27">
        <v>0</v>
      </c>
      <c r="S36" s="27">
        <v>1</v>
      </c>
      <c r="T36" s="26">
        <v>0</v>
      </c>
      <c r="U36" s="26">
        <v>0</v>
      </c>
      <c r="V36" s="26">
        <v>343703.54000000004</v>
      </c>
    </row>
    <row r="37" spans="1:22">
      <c r="A37" s="22" t="s">
        <v>53</v>
      </c>
      <c r="B37" s="23">
        <v>0</v>
      </c>
      <c r="C37" s="23">
        <v>2</v>
      </c>
      <c r="D37" s="24">
        <v>0</v>
      </c>
      <c r="E37" s="24">
        <v>2</v>
      </c>
      <c r="F37" s="23">
        <v>0</v>
      </c>
      <c r="G37" s="23">
        <v>0</v>
      </c>
      <c r="H37" s="24">
        <v>0</v>
      </c>
      <c r="I37" s="24">
        <v>0</v>
      </c>
      <c r="J37" s="25">
        <v>0</v>
      </c>
      <c r="K37" s="25">
        <v>0</v>
      </c>
      <c r="L37" s="24">
        <v>0</v>
      </c>
      <c r="M37" s="24">
        <v>0</v>
      </c>
      <c r="N37" s="26">
        <v>55083.92</v>
      </c>
      <c r="O37" s="26">
        <v>19698.12</v>
      </c>
      <c r="P37" s="26">
        <v>74782.039999999994</v>
      </c>
      <c r="Q37" s="27">
        <v>0</v>
      </c>
      <c r="R37" s="27">
        <v>0</v>
      </c>
      <c r="S37" s="27">
        <v>1</v>
      </c>
      <c r="T37" s="26">
        <v>0</v>
      </c>
      <c r="U37" s="26">
        <v>0</v>
      </c>
      <c r="V37" s="26">
        <v>74782.039999999994</v>
      </c>
    </row>
    <row r="38" spans="1:22">
      <c r="A38" s="22" t="s">
        <v>54</v>
      </c>
      <c r="B38" s="23">
        <v>0</v>
      </c>
      <c r="C38" s="23">
        <v>0</v>
      </c>
      <c r="D38" s="24">
        <v>1.92</v>
      </c>
      <c r="E38" s="24">
        <v>0.96</v>
      </c>
      <c r="F38" s="23">
        <v>0</v>
      </c>
      <c r="G38" s="23">
        <v>0</v>
      </c>
      <c r="H38" s="24">
        <v>0</v>
      </c>
      <c r="I38" s="24">
        <v>0</v>
      </c>
      <c r="J38" s="25">
        <v>0</v>
      </c>
      <c r="K38" s="25">
        <v>0</v>
      </c>
      <c r="L38" s="24">
        <v>0</v>
      </c>
      <c r="M38" s="24">
        <v>0</v>
      </c>
      <c r="N38" s="26">
        <v>84754.880000000005</v>
      </c>
      <c r="O38" s="26">
        <v>31120.279999999995</v>
      </c>
      <c r="P38" s="26">
        <v>115875.16</v>
      </c>
      <c r="Q38" s="27">
        <v>0</v>
      </c>
      <c r="R38" s="27">
        <v>0</v>
      </c>
      <c r="S38" s="27">
        <v>1</v>
      </c>
      <c r="T38" s="26">
        <v>0</v>
      </c>
      <c r="U38" s="26">
        <v>0</v>
      </c>
      <c r="V38" s="26">
        <v>115875.16</v>
      </c>
    </row>
    <row r="39" spans="1:22">
      <c r="A39" s="22" t="s">
        <v>55</v>
      </c>
      <c r="B39" s="23">
        <v>1</v>
      </c>
      <c r="C39" s="23">
        <v>1</v>
      </c>
      <c r="D39" s="24">
        <v>1</v>
      </c>
      <c r="E39" s="24">
        <v>1</v>
      </c>
      <c r="F39" s="23">
        <v>0</v>
      </c>
      <c r="G39" s="23">
        <v>0</v>
      </c>
      <c r="H39" s="24">
        <v>0</v>
      </c>
      <c r="I39" s="24">
        <v>0</v>
      </c>
      <c r="J39" s="25">
        <v>0</v>
      </c>
      <c r="K39" s="25">
        <v>0</v>
      </c>
      <c r="L39" s="24">
        <v>0</v>
      </c>
      <c r="M39" s="24">
        <v>0</v>
      </c>
      <c r="N39" s="26">
        <v>53959.17</v>
      </c>
      <c r="O39" s="26">
        <v>19742.7</v>
      </c>
      <c r="P39" s="26">
        <v>73701.87</v>
      </c>
      <c r="Q39" s="27">
        <v>0</v>
      </c>
      <c r="R39" s="27">
        <v>0</v>
      </c>
      <c r="S39" s="27">
        <v>1</v>
      </c>
      <c r="T39" s="26">
        <v>0</v>
      </c>
      <c r="U39" s="26">
        <v>0</v>
      </c>
      <c r="V39" s="26">
        <v>73701.87</v>
      </c>
    </row>
    <row r="40" spans="1:22">
      <c r="A40" s="22" t="s">
        <v>56</v>
      </c>
      <c r="B40" s="23">
        <v>5</v>
      </c>
      <c r="C40" s="23">
        <v>7</v>
      </c>
      <c r="D40" s="24">
        <v>5</v>
      </c>
      <c r="E40" s="24">
        <v>7</v>
      </c>
      <c r="F40" s="23">
        <v>0</v>
      </c>
      <c r="G40" s="23">
        <v>0</v>
      </c>
      <c r="H40" s="24">
        <v>0</v>
      </c>
      <c r="I40" s="24">
        <v>0</v>
      </c>
      <c r="J40" s="25">
        <v>0</v>
      </c>
      <c r="K40" s="25">
        <v>0</v>
      </c>
      <c r="L40" s="24">
        <v>0</v>
      </c>
      <c r="M40" s="24">
        <v>0</v>
      </c>
      <c r="N40" s="26">
        <v>324690.14999999997</v>
      </c>
      <c r="O40" s="26">
        <v>117971.56</v>
      </c>
      <c r="P40" s="26">
        <v>442661.70999999996</v>
      </c>
      <c r="Q40" s="27">
        <v>0</v>
      </c>
      <c r="R40" s="27">
        <v>0</v>
      </c>
      <c r="S40" s="27">
        <v>1</v>
      </c>
      <c r="T40" s="26">
        <v>0</v>
      </c>
      <c r="U40" s="26">
        <v>0</v>
      </c>
      <c r="V40" s="26">
        <v>442661.70999999996</v>
      </c>
    </row>
    <row r="41" spans="1:22">
      <c r="A41" s="22" t="s">
        <v>57</v>
      </c>
      <c r="B41" s="23">
        <v>0</v>
      </c>
      <c r="C41" s="23">
        <v>0</v>
      </c>
      <c r="D41" s="24">
        <v>0</v>
      </c>
      <c r="E41" s="24">
        <v>0</v>
      </c>
      <c r="F41" s="23">
        <v>16</v>
      </c>
      <c r="G41" s="23">
        <v>4</v>
      </c>
      <c r="H41" s="24">
        <v>16</v>
      </c>
      <c r="I41" s="24">
        <v>4</v>
      </c>
      <c r="J41" s="25">
        <v>0</v>
      </c>
      <c r="K41" s="25">
        <v>0</v>
      </c>
      <c r="L41" s="24">
        <v>0</v>
      </c>
      <c r="M41" s="24">
        <v>0</v>
      </c>
      <c r="N41" s="26">
        <v>471754.5</v>
      </c>
      <c r="O41" s="26">
        <v>172231.46</v>
      </c>
      <c r="P41" s="26">
        <v>643985.96</v>
      </c>
      <c r="Q41" s="27">
        <v>1</v>
      </c>
      <c r="R41" s="27">
        <v>0</v>
      </c>
      <c r="S41" s="27">
        <v>0</v>
      </c>
      <c r="T41" s="26">
        <v>643985.96</v>
      </c>
      <c r="U41" s="26">
        <v>0</v>
      </c>
      <c r="V41" s="26">
        <v>0</v>
      </c>
    </row>
    <row r="42" spans="1:22">
      <c r="A42" s="22" t="s">
        <v>58</v>
      </c>
      <c r="B42" s="23">
        <v>1</v>
      </c>
      <c r="C42" s="23">
        <v>3</v>
      </c>
      <c r="D42" s="24">
        <v>1</v>
      </c>
      <c r="E42" s="24">
        <v>3.96</v>
      </c>
      <c r="F42" s="23">
        <v>0</v>
      </c>
      <c r="G42" s="23">
        <v>0</v>
      </c>
      <c r="H42" s="24">
        <v>0</v>
      </c>
      <c r="I42" s="24">
        <v>0</v>
      </c>
      <c r="J42" s="25">
        <v>0</v>
      </c>
      <c r="K42" s="25">
        <v>0</v>
      </c>
      <c r="L42" s="24">
        <v>0</v>
      </c>
      <c r="M42" s="24">
        <v>0</v>
      </c>
      <c r="N42" s="26">
        <v>134807.29999999999</v>
      </c>
      <c r="O42" s="26">
        <v>49306.829999999994</v>
      </c>
      <c r="P42" s="26">
        <v>184114.12999999998</v>
      </c>
      <c r="Q42" s="27">
        <v>0</v>
      </c>
      <c r="R42" s="27">
        <v>1</v>
      </c>
      <c r="S42" s="27">
        <v>0</v>
      </c>
      <c r="T42" s="26">
        <v>0</v>
      </c>
      <c r="U42" s="26">
        <v>184114.12999999998</v>
      </c>
      <c r="V42" s="26">
        <v>0</v>
      </c>
    </row>
    <row r="43" spans="1:22">
      <c r="A43" s="28" t="s">
        <v>59</v>
      </c>
      <c r="B43" s="23">
        <v>27</v>
      </c>
      <c r="C43" s="23">
        <v>42</v>
      </c>
      <c r="D43" s="24">
        <v>29.92</v>
      </c>
      <c r="E43" s="24">
        <v>54.64</v>
      </c>
      <c r="F43" s="23">
        <v>2</v>
      </c>
      <c r="G43" s="23">
        <v>1</v>
      </c>
      <c r="H43" s="24">
        <v>2</v>
      </c>
      <c r="I43" s="24">
        <v>1</v>
      </c>
      <c r="J43" s="25">
        <v>0</v>
      </c>
      <c r="K43" s="25">
        <v>0</v>
      </c>
      <c r="L43" s="24">
        <v>0</v>
      </c>
      <c r="M43" s="24">
        <v>0</v>
      </c>
      <c r="N43" s="26">
        <v>2567573.600000001</v>
      </c>
      <c r="O43" s="26">
        <v>944050.59999999974</v>
      </c>
      <c r="P43" s="26">
        <v>3511624.2000000007</v>
      </c>
      <c r="Q43" s="27">
        <v>0.58819999999999995</v>
      </c>
      <c r="R43" s="27">
        <v>0.4118</v>
      </c>
      <c r="S43" s="27">
        <v>0</v>
      </c>
      <c r="T43" s="26">
        <v>2065537.3544400001</v>
      </c>
      <c r="U43" s="26">
        <v>1446086.8455600003</v>
      </c>
      <c r="V43" s="26">
        <v>0</v>
      </c>
    </row>
    <row r="44" spans="1:22">
      <c r="A44" s="22" t="s">
        <v>60</v>
      </c>
      <c r="B44" s="23">
        <v>1</v>
      </c>
      <c r="C44" s="23">
        <v>1</v>
      </c>
      <c r="D44" s="24">
        <v>1</v>
      </c>
      <c r="E44" s="24">
        <v>1.96</v>
      </c>
      <c r="F44" s="23">
        <v>0</v>
      </c>
      <c r="G44" s="23">
        <v>0</v>
      </c>
      <c r="H44" s="24">
        <v>0</v>
      </c>
      <c r="I44" s="24">
        <v>0</v>
      </c>
      <c r="J44" s="25">
        <v>0</v>
      </c>
      <c r="K44" s="25">
        <v>0</v>
      </c>
      <c r="L44" s="24">
        <v>0</v>
      </c>
      <c r="M44" s="24">
        <v>0</v>
      </c>
      <c r="N44" s="26">
        <v>92638.87</v>
      </c>
      <c r="O44" s="26">
        <v>34744.449999999997</v>
      </c>
      <c r="P44" s="26">
        <v>127383.31999999999</v>
      </c>
      <c r="Q44" s="27">
        <v>0.58819999999999995</v>
      </c>
      <c r="R44" s="27">
        <v>0.4118</v>
      </c>
      <c r="S44" s="27">
        <v>0</v>
      </c>
      <c r="T44" s="26">
        <v>74926.86882399999</v>
      </c>
      <c r="U44" s="26">
        <v>52456.451175999995</v>
      </c>
      <c r="V44" s="26">
        <v>0</v>
      </c>
    </row>
    <row r="45" spans="1:22">
      <c r="A45" s="22" t="s">
        <v>61</v>
      </c>
      <c r="B45" s="23">
        <v>3</v>
      </c>
      <c r="C45" s="23">
        <v>3</v>
      </c>
      <c r="D45" s="24">
        <v>3</v>
      </c>
      <c r="E45" s="24">
        <v>3.41</v>
      </c>
      <c r="F45" s="23">
        <v>0</v>
      </c>
      <c r="G45" s="23">
        <v>0</v>
      </c>
      <c r="H45" s="24">
        <v>0</v>
      </c>
      <c r="I45" s="24">
        <v>0</v>
      </c>
      <c r="J45" s="25">
        <v>0</v>
      </c>
      <c r="K45" s="25">
        <v>0</v>
      </c>
      <c r="L45" s="24">
        <v>0</v>
      </c>
      <c r="M45" s="24">
        <v>0</v>
      </c>
      <c r="N45" s="26">
        <v>166725.71</v>
      </c>
      <c r="O45" s="26">
        <v>61521.94</v>
      </c>
      <c r="P45" s="26">
        <v>228247.65</v>
      </c>
      <c r="Q45" s="27">
        <v>0.58819999999999995</v>
      </c>
      <c r="R45" s="27">
        <v>0.4118</v>
      </c>
      <c r="S45" s="27">
        <v>0</v>
      </c>
      <c r="T45" s="26">
        <v>134255.26772999999</v>
      </c>
      <c r="U45" s="26">
        <v>93992.382270000002</v>
      </c>
      <c r="V45" s="26">
        <v>0</v>
      </c>
    </row>
    <row r="46" spans="1:22">
      <c r="A46" s="22" t="s">
        <v>62</v>
      </c>
      <c r="B46" s="23">
        <v>1</v>
      </c>
      <c r="C46" s="23">
        <v>1</v>
      </c>
      <c r="D46" s="24">
        <v>1</v>
      </c>
      <c r="E46" s="24">
        <v>1</v>
      </c>
      <c r="F46" s="23">
        <v>0</v>
      </c>
      <c r="G46" s="23">
        <v>0</v>
      </c>
      <c r="H46" s="24">
        <v>0</v>
      </c>
      <c r="I46" s="24">
        <v>0</v>
      </c>
      <c r="J46" s="25">
        <v>0</v>
      </c>
      <c r="K46" s="25">
        <v>0</v>
      </c>
      <c r="L46" s="24">
        <v>0</v>
      </c>
      <c r="M46" s="24">
        <v>0</v>
      </c>
      <c r="N46" s="26">
        <v>52353.29</v>
      </c>
      <c r="O46" s="26">
        <v>19219.02</v>
      </c>
      <c r="P46" s="26">
        <v>71572.31</v>
      </c>
      <c r="Q46" s="27">
        <v>0.58819999999999995</v>
      </c>
      <c r="R46" s="27">
        <v>0.4118</v>
      </c>
      <c r="S46" s="27">
        <v>0</v>
      </c>
      <c r="T46" s="26">
        <v>42098.832741999991</v>
      </c>
      <c r="U46" s="26">
        <v>29473.477257999999</v>
      </c>
      <c r="V46" s="26">
        <v>0</v>
      </c>
    </row>
    <row r="47" spans="1:22">
      <c r="A47" s="22" t="s">
        <v>63</v>
      </c>
      <c r="B47" s="23">
        <v>11</v>
      </c>
      <c r="C47" s="23">
        <v>14</v>
      </c>
      <c r="D47" s="24">
        <v>5</v>
      </c>
      <c r="E47" s="24">
        <v>2.96</v>
      </c>
      <c r="F47" s="23">
        <v>3</v>
      </c>
      <c r="G47" s="23">
        <v>3</v>
      </c>
      <c r="H47" s="24">
        <v>2</v>
      </c>
      <c r="I47" s="24">
        <v>1</v>
      </c>
      <c r="J47" s="25">
        <v>0</v>
      </c>
      <c r="K47" s="25">
        <v>0</v>
      </c>
      <c r="L47" s="24">
        <v>0</v>
      </c>
      <c r="M47" s="24">
        <v>0</v>
      </c>
      <c r="N47" s="26">
        <v>1036285.4800000001</v>
      </c>
      <c r="O47" s="26">
        <v>382192.22000000015</v>
      </c>
      <c r="P47" s="26">
        <v>1418477.7000000002</v>
      </c>
      <c r="Q47" s="27">
        <v>0.58819999999999995</v>
      </c>
      <c r="R47" s="27">
        <v>0.4118</v>
      </c>
      <c r="S47" s="27">
        <v>0</v>
      </c>
      <c r="T47" s="26">
        <v>834348.58314</v>
      </c>
      <c r="U47" s="26">
        <v>584129.11686000007</v>
      </c>
      <c r="V47" s="26">
        <v>0</v>
      </c>
    </row>
    <row r="48" spans="1:22">
      <c r="A48" s="22" t="s">
        <v>64</v>
      </c>
      <c r="B48" s="23">
        <v>1</v>
      </c>
      <c r="C48" s="23">
        <v>5</v>
      </c>
      <c r="D48" s="24">
        <v>1</v>
      </c>
      <c r="E48" s="24">
        <v>5</v>
      </c>
      <c r="F48" s="23">
        <v>0</v>
      </c>
      <c r="G48" s="23">
        <v>0</v>
      </c>
      <c r="H48" s="24">
        <v>0</v>
      </c>
      <c r="I48" s="24">
        <v>0</v>
      </c>
      <c r="J48" s="25">
        <v>0</v>
      </c>
      <c r="K48" s="25">
        <v>0</v>
      </c>
      <c r="L48" s="24">
        <v>0</v>
      </c>
      <c r="M48" s="24">
        <v>0</v>
      </c>
      <c r="N48" s="26">
        <v>154432.02000000002</v>
      </c>
      <c r="O48" s="26">
        <v>57189.9</v>
      </c>
      <c r="P48" s="26">
        <v>211621.92</v>
      </c>
      <c r="Q48" s="27">
        <v>0.58819999999999995</v>
      </c>
      <c r="R48" s="27">
        <v>0.4118</v>
      </c>
      <c r="S48" s="27">
        <v>0</v>
      </c>
      <c r="T48" s="26">
        <v>124476.01334399999</v>
      </c>
      <c r="U48" s="26">
        <v>87145.906656000006</v>
      </c>
      <c r="V48" s="26">
        <v>0</v>
      </c>
    </row>
    <row r="49" spans="1:22">
      <c r="A49" s="22" t="s">
        <v>65</v>
      </c>
      <c r="B49" s="23">
        <v>7</v>
      </c>
      <c r="C49" s="23">
        <v>1</v>
      </c>
      <c r="D49" s="24">
        <v>7.96</v>
      </c>
      <c r="E49" s="24">
        <v>1</v>
      </c>
      <c r="F49" s="23">
        <v>9</v>
      </c>
      <c r="G49" s="23">
        <v>1</v>
      </c>
      <c r="H49" s="24">
        <v>9</v>
      </c>
      <c r="I49" s="24">
        <v>1</v>
      </c>
      <c r="J49" s="25">
        <v>0</v>
      </c>
      <c r="K49" s="25">
        <v>0</v>
      </c>
      <c r="L49" s="24">
        <v>0</v>
      </c>
      <c r="M49" s="24">
        <v>0</v>
      </c>
      <c r="N49" s="26">
        <v>582356.03999999992</v>
      </c>
      <c r="O49" s="26">
        <v>209597.35</v>
      </c>
      <c r="P49" s="26">
        <v>791953.3899999999</v>
      </c>
      <c r="Q49" s="27">
        <v>1</v>
      </c>
      <c r="R49" s="27">
        <v>0</v>
      </c>
      <c r="S49" s="27">
        <v>0</v>
      </c>
      <c r="T49" s="26">
        <v>791953.3899999999</v>
      </c>
      <c r="U49" s="26">
        <v>0</v>
      </c>
      <c r="V49" s="26">
        <v>0</v>
      </c>
    </row>
    <row r="50" spans="1:22">
      <c r="A50" s="28" t="s">
        <v>66</v>
      </c>
      <c r="B50" s="23">
        <v>3</v>
      </c>
      <c r="C50" s="23">
        <v>1</v>
      </c>
      <c r="D50" s="24">
        <v>3</v>
      </c>
      <c r="E50" s="24">
        <v>1.96</v>
      </c>
      <c r="F50" s="23">
        <v>0</v>
      </c>
      <c r="G50" s="23">
        <v>0</v>
      </c>
      <c r="H50" s="24">
        <v>0</v>
      </c>
      <c r="I50" s="24">
        <v>0</v>
      </c>
      <c r="J50" s="25">
        <v>0</v>
      </c>
      <c r="K50" s="25">
        <v>0</v>
      </c>
      <c r="L50" s="24">
        <v>0</v>
      </c>
      <c r="M50" s="24">
        <v>0</v>
      </c>
      <c r="N50" s="26">
        <v>134955.82999999999</v>
      </c>
      <c r="O50" s="26">
        <v>48298.06</v>
      </c>
      <c r="P50" s="26">
        <v>183253.88999999998</v>
      </c>
      <c r="Q50" s="27">
        <v>1</v>
      </c>
      <c r="R50" s="27">
        <v>0</v>
      </c>
      <c r="S50" s="27">
        <v>0</v>
      </c>
      <c r="T50" s="26">
        <v>183253.88999999998</v>
      </c>
      <c r="U50" s="26">
        <v>0</v>
      </c>
      <c r="V50" s="26">
        <v>0</v>
      </c>
    </row>
    <row r="51" spans="1:22">
      <c r="A51" s="22" t="s">
        <v>67</v>
      </c>
      <c r="B51" s="23">
        <v>3</v>
      </c>
      <c r="C51" s="23">
        <v>6</v>
      </c>
      <c r="D51" s="24">
        <v>3</v>
      </c>
      <c r="E51" s="24">
        <v>6.96</v>
      </c>
      <c r="F51" s="23">
        <v>0</v>
      </c>
      <c r="G51" s="23">
        <v>0</v>
      </c>
      <c r="H51" s="24">
        <v>0</v>
      </c>
      <c r="I51" s="24">
        <v>0</v>
      </c>
      <c r="J51" s="25">
        <v>0</v>
      </c>
      <c r="K51" s="25">
        <v>0</v>
      </c>
      <c r="L51" s="24">
        <v>0</v>
      </c>
      <c r="M51" s="24">
        <v>0</v>
      </c>
      <c r="N51" s="26">
        <v>338435.57000000007</v>
      </c>
      <c r="O51" s="26">
        <v>123640.97000000009</v>
      </c>
      <c r="P51" s="26">
        <v>462076.54000000015</v>
      </c>
      <c r="Q51" s="27">
        <v>1</v>
      </c>
      <c r="R51" s="27">
        <v>0</v>
      </c>
      <c r="S51" s="27">
        <v>0</v>
      </c>
      <c r="T51" s="26">
        <v>462076.54000000015</v>
      </c>
      <c r="U51" s="26">
        <v>0</v>
      </c>
      <c r="V51" s="26">
        <v>0</v>
      </c>
    </row>
    <row r="52" spans="1:22">
      <c r="A52" s="22" t="s">
        <v>68</v>
      </c>
      <c r="B52" s="23">
        <v>4</v>
      </c>
      <c r="C52" s="23">
        <v>4</v>
      </c>
      <c r="D52" s="24">
        <v>4</v>
      </c>
      <c r="E52" s="24">
        <v>4</v>
      </c>
      <c r="F52" s="23">
        <v>12</v>
      </c>
      <c r="G52" s="23">
        <v>4</v>
      </c>
      <c r="H52" s="24">
        <v>12</v>
      </c>
      <c r="I52" s="24">
        <v>4</v>
      </c>
      <c r="J52" s="25">
        <v>0</v>
      </c>
      <c r="K52" s="25">
        <v>0</v>
      </c>
      <c r="L52" s="24">
        <v>0</v>
      </c>
      <c r="M52" s="24">
        <v>0</v>
      </c>
      <c r="N52" s="26">
        <v>601220.08000000007</v>
      </c>
      <c r="O52" s="26">
        <v>217180.84</v>
      </c>
      <c r="P52" s="26">
        <v>818400.92</v>
      </c>
      <c r="Q52" s="27">
        <v>1</v>
      </c>
      <c r="R52" s="27">
        <v>0</v>
      </c>
      <c r="S52" s="27">
        <v>0</v>
      </c>
      <c r="T52" s="26">
        <v>818400.92</v>
      </c>
      <c r="U52" s="26">
        <v>0</v>
      </c>
      <c r="V52" s="26">
        <v>0</v>
      </c>
    </row>
    <row r="53" spans="1:22">
      <c r="A53" s="22" t="s">
        <v>69</v>
      </c>
      <c r="B53" s="25">
        <v>0</v>
      </c>
      <c r="C53" s="25">
        <v>0</v>
      </c>
      <c r="D53" s="24">
        <v>0</v>
      </c>
      <c r="E53" s="24">
        <v>0</v>
      </c>
      <c r="F53" s="25">
        <v>0</v>
      </c>
      <c r="G53" s="25">
        <v>0</v>
      </c>
      <c r="H53" s="24">
        <v>0</v>
      </c>
      <c r="I53" s="24">
        <v>0</v>
      </c>
      <c r="J53" s="25">
        <v>0</v>
      </c>
      <c r="K53" s="25">
        <v>0</v>
      </c>
      <c r="L53" s="24">
        <v>0</v>
      </c>
      <c r="M53" s="29">
        <v>0.96</v>
      </c>
      <c r="N53" s="26">
        <v>71625.11</v>
      </c>
      <c r="O53" s="26">
        <v>27480.07</v>
      </c>
      <c r="P53" s="26">
        <v>99105.18</v>
      </c>
      <c r="Q53" s="27">
        <v>0</v>
      </c>
      <c r="R53" s="27">
        <v>0</v>
      </c>
      <c r="S53" s="27">
        <v>1</v>
      </c>
      <c r="T53" s="26">
        <v>0</v>
      </c>
      <c r="U53" s="26"/>
      <c r="V53" s="26">
        <v>99105.18</v>
      </c>
    </row>
    <row r="54" spans="1:22">
      <c r="A54" s="22" t="s">
        <v>71</v>
      </c>
      <c r="B54" s="25">
        <v>0</v>
      </c>
      <c r="C54" s="25">
        <v>0</v>
      </c>
      <c r="D54" s="24">
        <v>0</v>
      </c>
      <c r="E54" s="24">
        <v>0</v>
      </c>
      <c r="F54" s="25">
        <v>0</v>
      </c>
      <c r="G54" s="25">
        <v>0</v>
      </c>
      <c r="H54" s="24">
        <v>0</v>
      </c>
      <c r="I54" s="24">
        <v>0</v>
      </c>
      <c r="J54" s="25">
        <v>0</v>
      </c>
      <c r="K54" s="25">
        <v>0</v>
      </c>
      <c r="L54" s="24">
        <v>0</v>
      </c>
      <c r="M54" s="24">
        <v>0</v>
      </c>
      <c r="N54" s="26">
        <v>5883.64</v>
      </c>
      <c r="O54" s="26">
        <v>1465.26</v>
      </c>
      <c r="P54" s="26">
        <v>7348.9000000000005</v>
      </c>
      <c r="Q54" s="27">
        <v>0.85</v>
      </c>
      <c r="R54" s="27">
        <v>0</v>
      </c>
      <c r="S54" s="27">
        <v>0.15</v>
      </c>
      <c r="T54" s="26">
        <v>6246.5650000000005</v>
      </c>
      <c r="U54" s="26">
        <v>0</v>
      </c>
      <c r="V54" s="26">
        <v>1102.335</v>
      </c>
    </row>
    <row r="55" spans="1:22">
      <c r="A55" s="22" t="s">
        <v>72</v>
      </c>
      <c r="B55" s="25">
        <v>0</v>
      </c>
      <c r="C55" s="25">
        <v>0</v>
      </c>
      <c r="D55" s="24">
        <v>0</v>
      </c>
      <c r="E55" s="24">
        <v>0</v>
      </c>
      <c r="F55" s="25">
        <v>0</v>
      </c>
      <c r="G55" s="25">
        <v>0</v>
      </c>
      <c r="H55" s="24">
        <v>0</v>
      </c>
      <c r="I55" s="24">
        <v>0</v>
      </c>
      <c r="J55" s="25">
        <v>0</v>
      </c>
      <c r="K55" s="25">
        <v>0</v>
      </c>
      <c r="L55" s="24">
        <v>0</v>
      </c>
      <c r="M55" s="24">
        <v>0</v>
      </c>
      <c r="N55" s="26">
        <v>4089.2000000000003</v>
      </c>
      <c r="O55" s="26">
        <v>961.48</v>
      </c>
      <c r="P55" s="26">
        <v>5050.68</v>
      </c>
      <c r="Q55" s="27">
        <v>0.9</v>
      </c>
      <c r="R55" s="27">
        <v>0</v>
      </c>
      <c r="S55" s="27">
        <v>0.1</v>
      </c>
      <c r="T55" s="26">
        <v>4545.6120000000001</v>
      </c>
      <c r="U55" s="26">
        <v>0</v>
      </c>
      <c r="V55" s="26">
        <v>505.06800000000004</v>
      </c>
    </row>
    <row r="56" spans="1:22">
      <c r="A56" s="22" t="s">
        <v>73</v>
      </c>
      <c r="B56" s="25">
        <v>0</v>
      </c>
      <c r="C56" s="25">
        <v>0</v>
      </c>
      <c r="D56" s="24">
        <v>0</v>
      </c>
      <c r="E56" s="24">
        <v>0</v>
      </c>
      <c r="F56" s="25">
        <v>0</v>
      </c>
      <c r="G56" s="25">
        <v>0</v>
      </c>
      <c r="H56" s="24">
        <v>0</v>
      </c>
      <c r="I56" s="24">
        <v>0</v>
      </c>
      <c r="J56" s="25">
        <v>0</v>
      </c>
      <c r="K56" s="25">
        <v>0</v>
      </c>
      <c r="L56" s="24">
        <v>0</v>
      </c>
      <c r="M56" s="24">
        <v>0</v>
      </c>
      <c r="N56" s="26">
        <v>73.5</v>
      </c>
      <c r="O56" s="26">
        <v>23.53</v>
      </c>
      <c r="P56" s="26">
        <v>97.03</v>
      </c>
      <c r="Q56" s="27">
        <v>0.9</v>
      </c>
      <c r="R56" s="27">
        <v>0</v>
      </c>
      <c r="S56" s="27">
        <v>0.1</v>
      </c>
      <c r="T56" s="26">
        <v>87.326999999999998</v>
      </c>
      <c r="U56" s="26">
        <v>0</v>
      </c>
      <c r="V56" s="26">
        <v>9.7030000000000012</v>
      </c>
    </row>
    <row r="57" spans="1:22">
      <c r="A57" s="22" t="s">
        <v>74</v>
      </c>
      <c r="B57" s="25">
        <v>0</v>
      </c>
      <c r="C57" s="25">
        <v>0</v>
      </c>
      <c r="D57" s="24">
        <v>0</v>
      </c>
      <c r="E57" s="24">
        <v>0</v>
      </c>
      <c r="F57" s="25">
        <v>0</v>
      </c>
      <c r="G57" s="25">
        <v>0</v>
      </c>
      <c r="H57" s="24">
        <v>0</v>
      </c>
      <c r="I57" s="24">
        <v>0</v>
      </c>
      <c r="J57" s="25">
        <v>0</v>
      </c>
      <c r="K57" s="25">
        <v>0</v>
      </c>
      <c r="L57" s="24">
        <v>0</v>
      </c>
      <c r="M57" s="24">
        <v>0</v>
      </c>
      <c r="N57" s="26">
        <v>14263.859999999999</v>
      </c>
      <c r="O57" s="26">
        <v>3067.0099999999998</v>
      </c>
      <c r="P57" s="26">
        <v>17330.87</v>
      </c>
      <c r="Q57" s="27">
        <v>0.9</v>
      </c>
      <c r="R57" s="27">
        <v>0</v>
      </c>
      <c r="S57" s="27">
        <v>0.1</v>
      </c>
      <c r="T57" s="26">
        <v>15597.782999999999</v>
      </c>
      <c r="U57" s="26">
        <v>0</v>
      </c>
      <c r="V57" s="26">
        <v>1733.087</v>
      </c>
    </row>
    <row r="58" spans="1:22">
      <c r="A58" s="22" t="s">
        <v>75</v>
      </c>
      <c r="B58" s="25">
        <v>0</v>
      </c>
      <c r="C58" s="25">
        <v>0</v>
      </c>
      <c r="D58" s="24">
        <v>0</v>
      </c>
      <c r="E58" s="24">
        <v>0</v>
      </c>
      <c r="F58" s="25">
        <v>0</v>
      </c>
      <c r="G58" s="25">
        <v>0</v>
      </c>
      <c r="H58" s="24">
        <v>0</v>
      </c>
      <c r="I58" s="24">
        <v>0</v>
      </c>
      <c r="J58" s="25">
        <v>0</v>
      </c>
      <c r="K58" s="25">
        <v>0</v>
      </c>
      <c r="L58" s="24">
        <v>0</v>
      </c>
      <c r="M58" s="24">
        <v>0</v>
      </c>
      <c r="N58" s="26">
        <v>9089.68</v>
      </c>
      <c r="O58" s="26">
        <v>2161.4299999999998</v>
      </c>
      <c r="P58" s="26">
        <v>11251.11</v>
      </c>
      <c r="Q58" s="27">
        <v>0.9</v>
      </c>
      <c r="R58" s="27">
        <v>0</v>
      </c>
      <c r="S58" s="27">
        <v>0.1</v>
      </c>
      <c r="T58" s="26">
        <v>10125.999000000002</v>
      </c>
      <c r="U58" s="26">
        <v>0</v>
      </c>
      <c r="V58" s="26">
        <v>1125.1110000000001</v>
      </c>
    </row>
    <row r="59" spans="1:22">
      <c r="A59" s="22" t="s">
        <v>76</v>
      </c>
      <c r="B59" s="25">
        <v>0</v>
      </c>
      <c r="C59" s="25">
        <v>0</v>
      </c>
      <c r="D59" s="24">
        <v>0</v>
      </c>
      <c r="E59" s="24">
        <v>0</v>
      </c>
      <c r="F59" s="25">
        <v>0</v>
      </c>
      <c r="G59" s="25">
        <v>0</v>
      </c>
      <c r="H59" s="24">
        <v>0</v>
      </c>
      <c r="I59" s="24">
        <v>0</v>
      </c>
      <c r="J59" s="25">
        <v>0</v>
      </c>
      <c r="K59" s="25">
        <v>0</v>
      </c>
      <c r="L59" s="24">
        <v>0</v>
      </c>
      <c r="M59" s="24">
        <v>0</v>
      </c>
      <c r="N59" s="26">
        <v>4461.0599999999995</v>
      </c>
      <c r="O59" s="26">
        <v>1160.44</v>
      </c>
      <c r="P59" s="26">
        <v>5621.5</v>
      </c>
      <c r="Q59" s="27">
        <v>0.9</v>
      </c>
      <c r="R59" s="27">
        <v>0</v>
      </c>
      <c r="S59" s="27">
        <v>0.1</v>
      </c>
      <c r="T59" s="26">
        <v>5059.3500000000004</v>
      </c>
      <c r="U59" s="26">
        <v>0</v>
      </c>
      <c r="V59" s="26">
        <v>562.15</v>
      </c>
    </row>
    <row r="60" spans="1:22">
      <c r="A60" s="28" t="s">
        <v>77</v>
      </c>
      <c r="B60" s="25">
        <v>0</v>
      </c>
      <c r="C60" s="25">
        <v>0</v>
      </c>
      <c r="D60" s="24">
        <v>0</v>
      </c>
      <c r="E60" s="24">
        <v>0</v>
      </c>
      <c r="F60" s="25">
        <v>0</v>
      </c>
      <c r="G60" s="25">
        <v>0</v>
      </c>
      <c r="H60" s="24">
        <v>0</v>
      </c>
      <c r="I60" s="24">
        <v>0</v>
      </c>
      <c r="J60" s="25">
        <v>0</v>
      </c>
      <c r="K60" s="25">
        <v>0</v>
      </c>
      <c r="L60" s="24">
        <v>0</v>
      </c>
      <c r="M60" s="24">
        <v>0</v>
      </c>
      <c r="N60" s="26">
        <v>64393.36</v>
      </c>
      <c r="O60" s="26">
        <v>15097.880000000001</v>
      </c>
      <c r="P60" s="26">
        <v>79491.240000000005</v>
      </c>
      <c r="Q60" s="27">
        <v>1</v>
      </c>
      <c r="R60" s="27">
        <v>0</v>
      </c>
      <c r="S60" s="27">
        <v>0</v>
      </c>
      <c r="T60" s="26">
        <v>79491.240000000005</v>
      </c>
      <c r="U60" s="26">
        <v>0</v>
      </c>
      <c r="V60" s="26">
        <v>0</v>
      </c>
    </row>
    <row r="61" spans="1:22">
      <c r="A61" s="22" t="s">
        <v>78</v>
      </c>
      <c r="B61" s="25">
        <v>0</v>
      </c>
      <c r="C61" s="25">
        <v>0</v>
      </c>
      <c r="D61" s="24">
        <v>0</v>
      </c>
      <c r="E61" s="24">
        <v>0</v>
      </c>
      <c r="F61" s="25">
        <v>0</v>
      </c>
      <c r="G61" s="25">
        <v>0</v>
      </c>
      <c r="H61" s="24">
        <v>0</v>
      </c>
      <c r="I61" s="24">
        <v>0</v>
      </c>
      <c r="J61" s="25">
        <v>0</v>
      </c>
      <c r="K61" s="25">
        <v>0</v>
      </c>
      <c r="L61" s="24">
        <v>0</v>
      </c>
      <c r="M61" s="24">
        <v>0</v>
      </c>
      <c r="N61" s="26">
        <v>754.59</v>
      </c>
      <c r="O61" s="26">
        <v>185.49</v>
      </c>
      <c r="P61" s="26">
        <v>940.08</v>
      </c>
      <c r="Q61" s="27">
        <v>1</v>
      </c>
      <c r="R61" s="27">
        <v>0</v>
      </c>
      <c r="S61" s="27">
        <v>0</v>
      </c>
      <c r="T61" s="26">
        <v>940.08</v>
      </c>
      <c r="U61" s="26">
        <v>0</v>
      </c>
      <c r="V61" s="26">
        <v>0</v>
      </c>
    </row>
    <row r="62" spans="1:22">
      <c r="A62" s="16" t="s">
        <v>70</v>
      </c>
      <c r="B62" s="30">
        <f t="shared" ref="B62:P62" si="1">SUM(B35:B61)</f>
        <v>107</v>
      </c>
      <c r="C62" s="30">
        <f t="shared" si="1"/>
        <v>139</v>
      </c>
      <c r="D62" s="31">
        <f t="shared" si="1"/>
        <v>111.27</v>
      </c>
      <c r="E62" s="31">
        <f t="shared" si="1"/>
        <v>155.53000000000003</v>
      </c>
      <c r="F62" s="30">
        <f t="shared" si="1"/>
        <v>43</v>
      </c>
      <c r="G62" s="30">
        <f t="shared" si="1"/>
        <v>19</v>
      </c>
      <c r="H62" s="31">
        <f t="shared" si="1"/>
        <v>42</v>
      </c>
      <c r="I62" s="31">
        <f t="shared" si="1"/>
        <v>17</v>
      </c>
      <c r="J62" s="30">
        <f t="shared" si="1"/>
        <v>0</v>
      </c>
      <c r="K62" s="30">
        <f t="shared" si="1"/>
        <v>0</v>
      </c>
      <c r="L62" s="31">
        <f t="shared" si="1"/>
        <v>0</v>
      </c>
      <c r="M62" s="31">
        <f t="shared" si="1"/>
        <v>0.96</v>
      </c>
      <c r="N62" s="32">
        <f t="shared" si="1"/>
        <v>10213213.67</v>
      </c>
      <c r="O62" s="32">
        <f t="shared" si="1"/>
        <v>3721833.9</v>
      </c>
      <c r="P62" s="32">
        <f t="shared" si="1"/>
        <v>13935047.57</v>
      </c>
      <c r="Q62" s="33"/>
      <c r="R62" s="33"/>
      <c r="S62" s="33"/>
      <c r="T62" s="32">
        <f>SUM(T35:T61)</f>
        <v>6297407.5762199983</v>
      </c>
      <c r="U62" s="32">
        <f>SUM(U35:U61)</f>
        <v>2477398.3097800002</v>
      </c>
      <c r="V62" s="32">
        <f>SUM(V35:V61)</f>
        <v>5160241.6839999994</v>
      </c>
    </row>
    <row r="63" spans="1:22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</row>
    <row r="65" spans="1:15" ht="18.75">
      <c r="A65" s="51" t="s">
        <v>125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</row>
    <row r="66" spans="1:15" ht="19.5" customHeight="1">
      <c r="A66" s="47" t="s">
        <v>80</v>
      </c>
      <c r="B66" s="58" t="s">
        <v>81</v>
      </c>
      <c r="C66" s="59"/>
      <c r="D66" s="58" t="s">
        <v>82</v>
      </c>
      <c r="E66" s="59"/>
      <c r="F66" s="62" t="s">
        <v>83</v>
      </c>
      <c r="G66" s="62" t="s">
        <v>39</v>
      </c>
      <c r="H66" s="63" t="s">
        <v>12</v>
      </c>
      <c r="I66" s="52" t="s">
        <v>40</v>
      </c>
      <c r="J66" s="55" t="s">
        <v>41</v>
      </c>
      <c r="K66" s="55" t="s">
        <v>42</v>
      </c>
      <c r="L66" s="55" t="s">
        <v>43</v>
      </c>
      <c r="M66" s="47" t="s">
        <v>44</v>
      </c>
      <c r="N66" s="47" t="s">
        <v>45</v>
      </c>
      <c r="O66" s="47" t="s">
        <v>46</v>
      </c>
    </row>
    <row r="67" spans="1:15" ht="21" customHeight="1">
      <c r="A67" s="47"/>
      <c r="B67" s="60"/>
      <c r="C67" s="61"/>
      <c r="D67" s="60"/>
      <c r="E67" s="61"/>
      <c r="F67" s="62"/>
      <c r="G67" s="62"/>
      <c r="H67" s="63"/>
      <c r="I67" s="53"/>
      <c r="J67" s="56"/>
      <c r="K67" s="56"/>
      <c r="L67" s="56"/>
      <c r="M67" s="47"/>
      <c r="N67" s="47"/>
      <c r="O67" s="47"/>
    </row>
    <row r="68" spans="1:15" ht="21.75" customHeight="1">
      <c r="A68" s="47"/>
      <c r="B68" s="34" t="s">
        <v>49</v>
      </c>
      <c r="C68" s="34" t="s">
        <v>50</v>
      </c>
      <c r="D68" s="34" t="s">
        <v>49</v>
      </c>
      <c r="E68" s="34" t="s">
        <v>50</v>
      </c>
      <c r="F68" s="62"/>
      <c r="G68" s="62"/>
      <c r="H68" s="63"/>
      <c r="I68" s="54"/>
      <c r="J68" s="57"/>
      <c r="K68" s="57"/>
      <c r="L68" s="57"/>
      <c r="M68" s="47"/>
      <c r="N68" s="47"/>
      <c r="O68" s="47"/>
    </row>
    <row r="69" spans="1:15">
      <c r="A69" s="35" t="s">
        <v>84</v>
      </c>
      <c r="B69" s="21">
        <v>3</v>
      </c>
      <c r="C69" s="21">
        <v>1</v>
      </c>
      <c r="D69" s="36">
        <v>2.66</v>
      </c>
      <c r="E69" s="36">
        <v>1</v>
      </c>
      <c r="F69" s="37">
        <v>238333.48</v>
      </c>
      <c r="G69" s="37">
        <v>47056.170000000006</v>
      </c>
      <c r="H69" s="37">
        <v>20258.429999999997</v>
      </c>
      <c r="I69" s="37">
        <v>305648.08</v>
      </c>
      <c r="J69" s="38">
        <v>0</v>
      </c>
      <c r="K69" s="38">
        <v>0</v>
      </c>
      <c r="L69" s="38">
        <v>1</v>
      </c>
      <c r="M69" s="37">
        <v>0</v>
      </c>
      <c r="N69" s="37">
        <v>0</v>
      </c>
      <c r="O69" s="37">
        <v>305648.08</v>
      </c>
    </row>
    <row r="70" spans="1:15">
      <c r="A70" s="39" t="s">
        <v>85</v>
      </c>
      <c r="B70" s="21">
        <v>1</v>
      </c>
      <c r="C70" s="21">
        <v>2</v>
      </c>
      <c r="D70" s="36">
        <v>1</v>
      </c>
      <c r="E70" s="36">
        <v>2.97</v>
      </c>
      <c r="F70" s="37">
        <v>71611.260000000009</v>
      </c>
      <c r="G70" s="37">
        <v>12488.319999999996</v>
      </c>
      <c r="H70" s="37">
        <v>6087.02</v>
      </c>
      <c r="I70" s="37">
        <v>90186.6</v>
      </c>
      <c r="J70" s="38">
        <v>0</v>
      </c>
      <c r="K70" s="38">
        <v>0</v>
      </c>
      <c r="L70" s="38">
        <v>1</v>
      </c>
      <c r="M70" s="37">
        <v>0</v>
      </c>
      <c r="N70" s="37">
        <v>0</v>
      </c>
      <c r="O70" s="37">
        <v>90186.6</v>
      </c>
    </row>
    <row r="71" spans="1:15">
      <c r="A71" s="35" t="s">
        <v>86</v>
      </c>
      <c r="B71" s="21">
        <v>3</v>
      </c>
      <c r="C71" s="21">
        <v>1</v>
      </c>
      <c r="D71" s="36">
        <v>3.99</v>
      </c>
      <c r="E71" s="36">
        <v>0.97</v>
      </c>
      <c r="F71" s="37">
        <v>178279.39000000004</v>
      </c>
      <c r="G71" s="37">
        <v>32193.31</v>
      </c>
      <c r="H71" s="37">
        <v>15153.680000000004</v>
      </c>
      <c r="I71" s="37">
        <v>225626.38000000003</v>
      </c>
      <c r="J71" s="38">
        <v>0</v>
      </c>
      <c r="K71" s="38">
        <v>0</v>
      </c>
      <c r="L71" s="38">
        <v>1</v>
      </c>
      <c r="M71" s="37">
        <v>0</v>
      </c>
      <c r="N71" s="37">
        <v>0</v>
      </c>
      <c r="O71" s="37">
        <v>225626.38000000003</v>
      </c>
    </row>
    <row r="72" spans="1:15">
      <c r="A72" s="35" t="s">
        <v>87</v>
      </c>
      <c r="B72" s="21">
        <v>0</v>
      </c>
      <c r="C72" s="21">
        <v>1</v>
      </c>
      <c r="D72" s="36">
        <v>0</v>
      </c>
      <c r="E72" s="36">
        <v>1</v>
      </c>
      <c r="F72" s="37">
        <v>34700</v>
      </c>
      <c r="G72" s="37">
        <v>5709.6200000000008</v>
      </c>
      <c r="H72" s="37">
        <v>2949.5</v>
      </c>
      <c r="I72" s="37">
        <v>43359.12</v>
      </c>
      <c r="J72" s="38">
        <v>0</v>
      </c>
      <c r="K72" s="38">
        <v>0</v>
      </c>
      <c r="L72" s="38">
        <v>1</v>
      </c>
      <c r="M72" s="37">
        <v>0</v>
      </c>
      <c r="N72" s="37">
        <v>0</v>
      </c>
      <c r="O72" s="37">
        <v>43359.12</v>
      </c>
    </row>
    <row r="73" spans="1:15">
      <c r="A73" s="35" t="s">
        <v>88</v>
      </c>
      <c r="B73" s="21">
        <v>1</v>
      </c>
      <c r="C73" s="21">
        <v>0</v>
      </c>
      <c r="D73" s="36">
        <v>1</v>
      </c>
      <c r="E73" s="36">
        <v>0</v>
      </c>
      <c r="F73" s="37">
        <v>80000.039999999994</v>
      </c>
      <c r="G73" s="37">
        <v>16917.780000000002</v>
      </c>
      <c r="H73" s="37">
        <v>6800.02</v>
      </c>
      <c r="I73" s="37">
        <v>103717.84</v>
      </c>
      <c r="J73" s="38">
        <v>0</v>
      </c>
      <c r="K73" s="38">
        <v>0</v>
      </c>
      <c r="L73" s="38">
        <v>1</v>
      </c>
      <c r="M73" s="37">
        <v>0</v>
      </c>
      <c r="N73" s="37">
        <v>0</v>
      </c>
      <c r="O73" s="37">
        <v>103717.84</v>
      </c>
    </row>
    <row r="74" spans="1:15">
      <c r="A74" s="35" t="s">
        <v>89</v>
      </c>
      <c r="B74" s="21">
        <v>0</v>
      </c>
      <c r="C74" s="21">
        <v>0</v>
      </c>
      <c r="D74" s="36">
        <v>0</v>
      </c>
      <c r="E74" s="36">
        <v>2.25</v>
      </c>
      <c r="F74" s="37">
        <v>56137.5</v>
      </c>
      <c r="G74" s="37">
        <v>12213.95</v>
      </c>
      <c r="H74" s="37">
        <v>4771.68</v>
      </c>
      <c r="I74" s="37">
        <v>73123.13</v>
      </c>
      <c r="J74" s="38">
        <v>0.85</v>
      </c>
      <c r="K74" s="38">
        <v>0.15</v>
      </c>
      <c r="L74" s="38">
        <v>0</v>
      </c>
      <c r="M74" s="37">
        <v>62154.660500000005</v>
      </c>
      <c r="N74" s="37">
        <v>10968.469500000001</v>
      </c>
      <c r="O74" s="37">
        <v>0</v>
      </c>
    </row>
    <row r="75" spans="1:15">
      <c r="A75" s="35" t="s">
        <v>90</v>
      </c>
      <c r="B75" s="21">
        <v>0</v>
      </c>
      <c r="C75" s="21">
        <v>0</v>
      </c>
      <c r="D75" s="36">
        <v>0</v>
      </c>
      <c r="E75" s="36">
        <v>0.89</v>
      </c>
      <c r="F75" s="37">
        <v>128000</v>
      </c>
      <c r="G75" s="37">
        <v>23053.34</v>
      </c>
      <c r="H75" s="37">
        <v>10880</v>
      </c>
      <c r="I75" s="37">
        <v>161933.34</v>
      </c>
      <c r="J75" s="38">
        <v>0</v>
      </c>
      <c r="K75" s="38">
        <v>1</v>
      </c>
      <c r="L75" s="38">
        <v>0</v>
      </c>
      <c r="M75" s="37">
        <v>0</v>
      </c>
      <c r="N75" s="37">
        <v>161933.34</v>
      </c>
      <c r="O75" s="37">
        <v>0</v>
      </c>
    </row>
    <row r="76" spans="1:15">
      <c r="A76" s="28" t="s">
        <v>96</v>
      </c>
      <c r="B76" s="21">
        <v>0</v>
      </c>
      <c r="C76" s="21">
        <v>0</v>
      </c>
      <c r="D76" s="36">
        <v>3.38</v>
      </c>
      <c r="E76" s="36">
        <v>0</v>
      </c>
      <c r="F76" s="37">
        <v>77600</v>
      </c>
      <c r="G76" s="37">
        <v>13758.249999999996</v>
      </c>
      <c r="H76" s="37">
        <v>6596</v>
      </c>
      <c r="I76" s="37">
        <v>97954.25</v>
      </c>
      <c r="J76" s="38">
        <v>0</v>
      </c>
      <c r="K76" s="38">
        <v>0</v>
      </c>
      <c r="L76" s="38">
        <v>1</v>
      </c>
      <c r="M76" s="37">
        <v>0</v>
      </c>
      <c r="N76" s="37">
        <v>0</v>
      </c>
      <c r="O76" s="37">
        <v>97954.25</v>
      </c>
    </row>
    <row r="77" spans="1:15">
      <c r="A77" s="28" t="s">
        <v>91</v>
      </c>
      <c r="B77" s="21">
        <v>0</v>
      </c>
      <c r="C77" s="21">
        <v>6</v>
      </c>
      <c r="D77" s="36">
        <v>0</v>
      </c>
      <c r="E77" s="36">
        <v>1.5</v>
      </c>
      <c r="F77" s="37">
        <v>38250</v>
      </c>
      <c r="G77" s="37">
        <v>6467.4</v>
      </c>
      <c r="H77" s="37">
        <v>3251.25</v>
      </c>
      <c r="I77" s="37">
        <v>47968.65</v>
      </c>
      <c r="J77" s="38">
        <v>0</v>
      </c>
      <c r="K77" s="38">
        <v>1</v>
      </c>
      <c r="L77" s="38">
        <v>0</v>
      </c>
      <c r="M77" s="37">
        <v>0</v>
      </c>
      <c r="N77" s="37">
        <v>47968.65</v>
      </c>
      <c r="O77" s="37">
        <v>0</v>
      </c>
    </row>
    <row r="78" spans="1:15">
      <c r="A78" s="35" t="s">
        <v>92</v>
      </c>
      <c r="B78" s="21">
        <v>0</v>
      </c>
      <c r="C78" s="21">
        <v>1</v>
      </c>
      <c r="D78" s="36">
        <v>0</v>
      </c>
      <c r="E78" s="36">
        <v>1</v>
      </c>
      <c r="F78" s="37">
        <v>80000.040000000008</v>
      </c>
      <c r="G78" s="37">
        <v>16917.78</v>
      </c>
      <c r="H78" s="37">
        <v>6800.0199999999986</v>
      </c>
      <c r="I78" s="37">
        <v>103717.84000000001</v>
      </c>
      <c r="J78" s="38">
        <v>0.58819999999999995</v>
      </c>
      <c r="K78" s="38">
        <v>0.4118</v>
      </c>
      <c r="L78" s="38">
        <v>0</v>
      </c>
      <c r="M78" s="37">
        <v>61006.833488000004</v>
      </c>
      <c r="N78" s="37">
        <v>42711.006512000007</v>
      </c>
      <c r="O78" s="37">
        <v>0</v>
      </c>
    </row>
    <row r="79" spans="1:15">
      <c r="A79" s="35" t="s">
        <v>97</v>
      </c>
      <c r="B79" s="21">
        <v>0</v>
      </c>
      <c r="C79" s="21">
        <v>0</v>
      </c>
      <c r="D79" s="36">
        <v>0.13</v>
      </c>
      <c r="E79" s="36">
        <v>0</v>
      </c>
      <c r="F79" s="37">
        <v>1420</v>
      </c>
      <c r="G79" s="37">
        <v>227.20000000000002</v>
      </c>
      <c r="H79" s="37">
        <v>120.7</v>
      </c>
      <c r="I79" s="37">
        <v>1767.9</v>
      </c>
      <c r="J79" s="38">
        <v>0</v>
      </c>
      <c r="K79" s="38">
        <v>0</v>
      </c>
      <c r="L79" s="38">
        <v>1</v>
      </c>
      <c r="M79" s="37">
        <v>0</v>
      </c>
      <c r="N79" s="37">
        <v>0</v>
      </c>
      <c r="O79" s="37">
        <v>1767.9</v>
      </c>
    </row>
    <row r="80" spans="1:15">
      <c r="A80" s="28" t="s">
        <v>98</v>
      </c>
      <c r="B80" s="21">
        <v>2</v>
      </c>
      <c r="C80" s="21">
        <v>1</v>
      </c>
      <c r="D80" s="36">
        <v>1.46</v>
      </c>
      <c r="E80" s="36">
        <v>0.56999999999999995</v>
      </c>
      <c r="F80" s="37">
        <v>167527.77999999997</v>
      </c>
      <c r="G80" s="37">
        <v>28330.82</v>
      </c>
      <c r="H80" s="37">
        <v>14239.83</v>
      </c>
      <c r="I80" s="37">
        <v>210098.42999999996</v>
      </c>
      <c r="J80" s="38">
        <v>0</v>
      </c>
      <c r="K80" s="38">
        <v>0</v>
      </c>
      <c r="L80" s="38">
        <v>1</v>
      </c>
      <c r="M80" s="37">
        <v>0</v>
      </c>
      <c r="N80" s="37">
        <v>0</v>
      </c>
      <c r="O80" s="37">
        <v>210098.42999999996</v>
      </c>
    </row>
    <row r="81" spans="1:17">
      <c r="A81" s="35" t="s">
        <v>93</v>
      </c>
      <c r="B81" s="21">
        <v>0</v>
      </c>
      <c r="C81" s="21">
        <v>0</v>
      </c>
      <c r="D81" s="36">
        <v>0.66</v>
      </c>
      <c r="E81" s="36">
        <v>0</v>
      </c>
      <c r="F81" s="37">
        <v>5750</v>
      </c>
      <c r="G81" s="37">
        <v>1177.6000000000001</v>
      </c>
      <c r="H81" s="37">
        <v>488.75</v>
      </c>
      <c r="I81" s="37">
        <v>7416.35</v>
      </c>
      <c r="J81" s="38">
        <v>0</v>
      </c>
      <c r="K81" s="38">
        <v>1</v>
      </c>
      <c r="L81" s="38">
        <v>0</v>
      </c>
      <c r="M81" s="37">
        <v>0</v>
      </c>
      <c r="N81" s="37">
        <v>7416.35</v>
      </c>
      <c r="O81" s="37">
        <v>0</v>
      </c>
    </row>
    <row r="82" spans="1:17">
      <c r="A82" s="35" t="s">
        <v>94</v>
      </c>
      <c r="B82" s="21">
        <v>0</v>
      </c>
      <c r="C82" s="21">
        <v>1</v>
      </c>
      <c r="D82" s="36">
        <v>0</v>
      </c>
      <c r="E82" s="36">
        <v>1</v>
      </c>
      <c r="F82" s="37">
        <v>30000</v>
      </c>
      <c r="G82" s="37">
        <v>6344.01</v>
      </c>
      <c r="H82" s="37">
        <v>2550</v>
      </c>
      <c r="I82" s="37">
        <v>38894.01</v>
      </c>
      <c r="J82" s="38">
        <v>0</v>
      </c>
      <c r="K82" s="38">
        <v>1</v>
      </c>
      <c r="L82" s="38">
        <v>0</v>
      </c>
      <c r="M82" s="37">
        <v>0</v>
      </c>
      <c r="N82" s="37">
        <v>38894.01</v>
      </c>
      <c r="O82" s="37">
        <v>0</v>
      </c>
    </row>
    <row r="83" spans="1:17">
      <c r="A83" s="35" t="s">
        <v>95</v>
      </c>
      <c r="B83" s="21">
        <v>0</v>
      </c>
      <c r="C83" s="21">
        <v>0</v>
      </c>
      <c r="D83" s="36">
        <v>0</v>
      </c>
      <c r="E83" s="36">
        <v>1</v>
      </c>
      <c r="F83" s="37">
        <v>6000</v>
      </c>
      <c r="G83" s="37">
        <v>0</v>
      </c>
      <c r="H83" s="37">
        <v>510</v>
      </c>
      <c r="I83" s="37">
        <v>6510</v>
      </c>
      <c r="J83" s="38">
        <v>0.85</v>
      </c>
      <c r="K83" s="38">
        <v>0.15</v>
      </c>
      <c r="L83" s="38">
        <v>0</v>
      </c>
      <c r="M83" s="37">
        <v>5533.5</v>
      </c>
      <c r="N83" s="37">
        <v>976.5</v>
      </c>
      <c r="O83" s="37">
        <v>0</v>
      </c>
    </row>
    <row r="84" spans="1:17">
      <c r="A84" s="35" t="s">
        <v>99</v>
      </c>
      <c r="B84" s="21">
        <v>2</v>
      </c>
      <c r="C84" s="21">
        <v>1</v>
      </c>
      <c r="D84" s="36">
        <v>14.86</v>
      </c>
      <c r="E84" s="36">
        <v>16.850000000000001</v>
      </c>
      <c r="F84" s="37">
        <v>622223.44999999995</v>
      </c>
      <c r="G84" s="37">
        <v>116042.07999999997</v>
      </c>
      <c r="H84" s="37">
        <v>52889.809999999983</v>
      </c>
      <c r="I84" s="37">
        <v>791155.33999999985</v>
      </c>
      <c r="J84" s="48"/>
      <c r="K84" s="49"/>
      <c r="L84" s="50"/>
      <c r="M84" s="37">
        <v>738265.52999999991</v>
      </c>
      <c r="N84" s="37">
        <v>0</v>
      </c>
      <c r="O84" s="37">
        <v>52889.809999999983</v>
      </c>
    </row>
    <row r="85" spans="1:17">
      <c r="A85" s="30" t="s">
        <v>70</v>
      </c>
      <c r="B85" s="30">
        <f>SUM(B69:B84)</f>
        <v>12</v>
      </c>
      <c r="C85" s="30">
        <f>SUM(C69:C84)</f>
        <v>15</v>
      </c>
      <c r="D85" s="31">
        <f>SUM(D69:D84)</f>
        <v>29.14</v>
      </c>
      <c r="E85" s="31">
        <f>SUM(E69:E84)</f>
        <v>31.000000000000004</v>
      </c>
      <c r="F85" s="32">
        <f>SUM(F69:F84)</f>
        <v>1815832.94</v>
      </c>
      <c r="G85" s="32">
        <f t="shared" ref="G85:I85" si="2">SUM(G69:G84)</f>
        <v>338897.63</v>
      </c>
      <c r="H85" s="32">
        <f t="shared" si="2"/>
        <v>154346.69</v>
      </c>
      <c r="I85" s="32">
        <f t="shared" si="2"/>
        <v>2309077.2599999998</v>
      </c>
      <c r="J85" s="40"/>
      <c r="K85" s="40"/>
      <c r="L85" s="40"/>
      <c r="M85" s="32">
        <f t="shared" ref="M85:O85" si="3">SUM(M69:M84)</f>
        <v>866960.52398799988</v>
      </c>
      <c r="N85" s="32">
        <f t="shared" si="3"/>
        <v>310868.32601199998</v>
      </c>
      <c r="O85" s="32">
        <f t="shared" si="3"/>
        <v>1131248.4100000001</v>
      </c>
    </row>
    <row r="86" spans="1:17" ht="15">
      <c r="A86" s="2"/>
      <c r="B86" s="2"/>
      <c r="C86" s="2"/>
      <c r="D86" s="2"/>
      <c r="E86" s="2"/>
      <c r="F86" s="2"/>
      <c r="G86" s="2"/>
      <c r="H86" s="2"/>
      <c r="I86" s="2"/>
      <c r="J86" s="7"/>
      <c r="K86" s="7"/>
      <c r="L86" s="7"/>
      <c r="M86" s="2"/>
      <c r="N86" s="2"/>
      <c r="O86" s="2"/>
    </row>
    <row r="87" spans="1:17" ht="15">
      <c r="A87" s="2"/>
      <c r="B87" s="2"/>
      <c r="C87" s="2"/>
      <c r="D87" s="2"/>
      <c r="E87" s="2"/>
      <c r="F87" s="2"/>
      <c r="G87" s="2"/>
      <c r="H87" s="2"/>
      <c r="I87" s="2"/>
      <c r="J87" s="7"/>
      <c r="K87" s="7"/>
      <c r="L87" s="7"/>
      <c r="M87" s="2"/>
      <c r="N87" s="2"/>
      <c r="O87" s="2"/>
    </row>
    <row r="88" spans="1:17" ht="18.75">
      <c r="A88" s="51" t="s">
        <v>123</v>
      </c>
      <c r="B88" s="51"/>
      <c r="C88" s="51"/>
      <c r="D88" s="51"/>
      <c r="E88" s="51"/>
      <c r="F88" s="51"/>
      <c r="G88" s="51"/>
      <c r="H88" s="51"/>
      <c r="I88" s="51"/>
      <c r="J88" s="72"/>
      <c r="K88" s="72"/>
      <c r="L88" s="72"/>
      <c r="M88" s="72"/>
      <c r="N88" s="72"/>
      <c r="O88" s="72"/>
    </row>
    <row r="89" spans="1:17" ht="36">
      <c r="A89" s="41" t="s">
        <v>102</v>
      </c>
      <c r="B89" s="41" t="s">
        <v>103</v>
      </c>
      <c r="C89" s="41" t="s">
        <v>104</v>
      </c>
      <c r="D89" s="41" t="s">
        <v>105</v>
      </c>
      <c r="E89" s="41" t="s">
        <v>106</v>
      </c>
      <c r="F89" s="41" t="s">
        <v>83</v>
      </c>
      <c r="G89" s="42" t="s">
        <v>107</v>
      </c>
      <c r="H89" s="41" t="s">
        <v>45</v>
      </c>
      <c r="I89" s="41" t="s">
        <v>46</v>
      </c>
      <c r="J89" s="73"/>
      <c r="K89" s="73"/>
      <c r="L89" s="73"/>
      <c r="M89" s="73"/>
      <c r="N89" s="73"/>
      <c r="O89" s="73"/>
      <c r="P89" s="73"/>
      <c r="Q89" s="73"/>
    </row>
    <row r="90" spans="1:17">
      <c r="A90" s="43" t="s">
        <v>108</v>
      </c>
      <c r="B90" s="41">
        <v>1</v>
      </c>
      <c r="C90" s="44">
        <v>51916.689999999995</v>
      </c>
      <c r="D90" s="44">
        <v>0</v>
      </c>
      <c r="E90" s="44">
        <v>13955.206271999999</v>
      </c>
      <c r="F90" s="45">
        <v>65871.896271999998</v>
      </c>
      <c r="G90" s="44">
        <v>0</v>
      </c>
      <c r="H90" s="44">
        <v>0</v>
      </c>
      <c r="I90" s="44">
        <v>65871.896271999998</v>
      </c>
    </row>
    <row r="91" spans="1:17">
      <c r="A91" s="43" t="s">
        <v>109</v>
      </c>
      <c r="B91" s="41">
        <v>1</v>
      </c>
      <c r="C91" s="44">
        <v>5517.02</v>
      </c>
      <c r="D91" s="44">
        <v>0</v>
      </c>
      <c r="E91" s="44">
        <v>1482.9749760000002</v>
      </c>
      <c r="F91" s="45">
        <v>6999.9949760000009</v>
      </c>
      <c r="G91" s="44">
        <v>0</v>
      </c>
      <c r="H91" s="44">
        <v>0</v>
      </c>
      <c r="I91" s="44">
        <v>6999.9949760000009</v>
      </c>
    </row>
    <row r="92" spans="1:17">
      <c r="A92" s="43" t="s">
        <v>110</v>
      </c>
      <c r="B92" s="41">
        <v>1</v>
      </c>
      <c r="C92" s="44">
        <v>1263.3</v>
      </c>
      <c r="D92" s="44">
        <v>0</v>
      </c>
      <c r="E92" s="44">
        <v>0</v>
      </c>
      <c r="F92" s="45">
        <v>1263.3</v>
      </c>
      <c r="G92" s="44">
        <v>0</v>
      </c>
      <c r="H92" s="44">
        <v>0</v>
      </c>
      <c r="I92" s="44">
        <v>1263.3</v>
      </c>
    </row>
    <row r="93" spans="1:17">
      <c r="A93" s="43" t="s">
        <v>111</v>
      </c>
      <c r="B93" s="41">
        <v>1</v>
      </c>
      <c r="C93" s="44">
        <v>100</v>
      </c>
      <c r="D93" s="44">
        <v>0</v>
      </c>
      <c r="E93" s="44">
        <v>0</v>
      </c>
      <c r="F93" s="45">
        <v>100</v>
      </c>
      <c r="G93" s="44">
        <v>0</v>
      </c>
      <c r="H93" s="44">
        <v>0</v>
      </c>
      <c r="I93" s="44">
        <v>100</v>
      </c>
    </row>
    <row r="94" spans="1:17" ht="22.5">
      <c r="A94" s="43" t="s">
        <v>112</v>
      </c>
      <c r="B94" s="41">
        <v>4</v>
      </c>
      <c r="C94" s="44">
        <v>26347.69</v>
      </c>
      <c r="D94" s="44">
        <v>0</v>
      </c>
      <c r="E94" s="44">
        <v>7082.2590719999998</v>
      </c>
      <c r="F94" s="45">
        <v>33429.949071999996</v>
      </c>
      <c r="G94" s="44">
        <v>0</v>
      </c>
      <c r="H94" s="44">
        <v>0</v>
      </c>
      <c r="I94" s="44">
        <v>33429.949071999996</v>
      </c>
    </row>
    <row r="95" spans="1:17">
      <c r="A95" s="43" t="s">
        <v>113</v>
      </c>
      <c r="B95" s="41">
        <v>2</v>
      </c>
      <c r="C95" s="44">
        <v>5797.66</v>
      </c>
      <c r="D95" s="44">
        <v>76</v>
      </c>
      <c r="E95" s="44">
        <v>1558.421008</v>
      </c>
      <c r="F95" s="45">
        <v>7432.0810080000001</v>
      </c>
      <c r="G95" s="44">
        <v>0</v>
      </c>
      <c r="H95" s="44">
        <v>0</v>
      </c>
      <c r="I95" s="44">
        <v>7432.0810080000001</v>
      </c>
    </row>
    <row r="96" spans="1:17">
      <c r="A96" s="43" t="s">
        <v>114</v>
      </c>
      <c r="B96" s="41">
        <v>3</v>
      </c>
      <c r="C96" s="44">
        <v>25000</v>
      </c>
      <c r="D96" s="44">
        <v>0</v>
      </c>
      <c r="E96" s="44">
        <v>6720</v>
      </c>
      <c r="F96" s="45">
        <v>31720</v>
      </c>
      <c r="G96" s="44">
        <v>0</v>
      </c>
      <c r="H96" s="44">
        <v>0</v>
      </c>
      <c r="I96" s="44">
        <v>31720</v>
      </c>
    </row>
    <row r="97" spans="1:22" ht="22.5">
      <c r="A97" s="43" t="s">
        <v>115</v>
      </c>
      <c r="B97" s="41">
        <v>11</v>
      </c>
      <c r="C97" s="44">
        <v>7430.0699999999988</v>
      </c>
      <c r="D97" s="44">
        <v>388.01979999999998</v>
      </c>
      <c r="E97" s="44">
        <v>624.88760000000002</v>
      </c>
      <c r="F97" s="45">
        <v>8442.9773999999998</v>
      </c>
      <c r="G97" s="44">
        <v>0</v>
      </c>
      <c r="H97" s="44">
        <v>8442.9773999999998</v>
      </c>
      <c r="I97" s="44">
        <v>0</v>
      </c>
    </row>
    <row r="98" spans="1:22">
      <c r="A98" s="43" t="s">
        <v>116</v>
      </c>
      <c r="B98" s="41">
        <v>2</v>
      </c>
      <c r="C98" s="44">
        <v>50000</v>
      </c>
      <c r="D98" s="44">
        <v>0</v>
      </c>
      <c r="E98" s="44">
        <v>6720</v>
      </c>
      <c r="F98" s="45">
        <v>56720</v>
      </c>
      <c r="G98" s="44">
        <v>0</v>
      </c>
      <c r="H98" s="44">
        <v>56720</v>
      </c>
      <c r="I98" s="44">
        <v>0</v>
      </c>
    </row>
    <row r="99" spans="1:22">
      <c r="A99" s="43" t="s">
        <v>117</v>
      </c>
      <c r="B99" s="41">
        <v>13</v>
      </c>
      <c r="C99" s="44">
        <v>36777.53</v>
      </c>
      <c r="D99" s="44">
        <v>1800</v>
      </c>
      <c r="E99" s="44">
        <v>5124.4308639999999</v>
      </c>
      <c r="F99" s="45">
        <v>43701.960864000001</v>
      </c>
      <c r="G99" s="44">
        <v>0</v>
      </c>
      <c r="H99" s="44">
        <v>43701.960864000001</v>
      </c>
      <c r="I99" s="44">
        <v>0</v>
      </c>
    </row>
    <row r="100" spans="1:22">
      <c r="A100" s="43" t="s">
        <v>118</v>
      </c>
      <c r="B100" s="41">
        <v>4</v>
      </c>
      <c r="C100" s="44">
        <v>64704</v>
      </c>
      <c r="D100" s="44">
        <v>0</v>
      </c>
      <c r="E100" s="44">
        <v>15991.680000000006</v>
      </c>
      <c r="F100" s="45">
        <v>80695.680000000008</v>
      </c>
      <c r="G100" s="44">
        <v>80695.680000000008</v>
      </c>
      <c r="H100" s="44">
        <v>0</v>
      </c>
      <c r="I100" s="44">
        <v>0</v>
      </c>
    </row>
    <row r="101" spans="1:22">
      <c r="A101" s="43" t="s">
        <v>119</v>
      </c>
      <c r="B101" s="41">
        <v>3</v>
      </c>
      <c r="C101" s="44">
        <v>36228.039999999994</v>
      </c>
      <c r="D101" s="44">
        <v>240</v>
      </c>
      <c r="E101" s="44">
        <v>5257.78</v>
      </c>
      <c r="F101" s="45">
        <v>41725.819999999992</v>
      </c>
      <c r="G101" s="44">
        <v>29063.7</v>
      </c>
      <c r="H101" s="44">
        <v>12662.12</v>
      </c>
      <c r="I101" s="44">
        <v>0</v>
      </c>
    </row>
    <row r="102" spans="1:22">
      <c r="A102" s="43" t="s">
        <v>120</v>
      </c>
      <c r="B102" s="41">
        <v>3</v>
      </c>
      <c r="C102" s="44">
        <v>4493.1499999999996</v>
      </c>
      <c r="D102" s="44">
        <v>0</v>
      </c>
      <c r="E102" s="44">
        <v>1070.4369999999999</v>
      </c>
      <c r="F102" s="45">
        <v>5563.5869999999995</v>
      </c>
      <c r="G102" s="44">
        <v>0</v>
      </c>
      <c r="H102" s="44">
        <v>5563.5869999999995</v>
      </c>
      <c r="I102" s="44">
        <v>0</v>
      </c>
    </row>
    <row r="103" spans="1:22" ht="22.5">
      <c r="A103" s="43" t="s">
        <v>121</v>
      </c>
      <c r="B103" s="41">
        <v>3</v>
      </c>
      <c r="C103" s="44">
        <v>1215</v>
      </c>
      <c r="D103" s="44">
        <v>0</v>
      </c>
      <c r="E103" s="44">
        <v>326.60200000000003</v>
      </c>
      <c r="F103" s="45">
        <v>1541.6020000000001</v>
      </c>
      <c r="G103" s="44">
        <v>1541.6020000000001</v>
      </c>
      <c r="H103" s="44">
        <v>0</v>
      </c>
      <c r="I103" s="44">
        <v>0</v>
      </c>
    </row>
    <row r="104" spans="1:22">
      <c r="A104" s="43" t="s">
        <v>114</v>
      </c>
      <c r="B104" s="41">
        <v>2</v>
      </c>
      <c r="C104" s="44">
        <v>22491.200000000008</v>
      </c>
      <c r="D104" s="44">
        <v>0</v>
      </c>
      <c r="E104" s="44">
        <v>6045.6345600000013</v>
      </c>
      <c r="F104" s="45">
        <v>28536.83456000001</v>
      </c>
      <c r="G104" s="44">
        <v>0</v>
      </c>
      <c r="H104" s="44">
        <v>28536.83456000001</v>
      </c>
      <c r="I104" s="44">
        <v>0</v>
      </c>
    </row>
    <row r="105" spans="1:22">
      <c r="A105" s="43" t="s">
        <v>122</v>
      </c>
      <c r="B105" s="41">
        <v>15</v>
      </c>
      <c r="C105" s="44">
        <v>11775.85</v>
      </c>
      <c r="D105" s="44">
        <v>0</v>
      </c>
      <c r="E105" s="44">
        <v>3739.15</v>
      </c>
      <c r="F105" s="45">
        <v>15515</v>
      </c>
      <c r="G105" s="44">
        <v>0</v>
      </c>
      <c r="H105" s="44">
        <v>0</v>
      </c>
      <c r="I105" s="44">
        <v>15515</v>
      </c>
    </row>
    <row r="106" spans="1:22">
      <c r="A106" s="46" t="s">
        <v>70</v>
      </c>
      <c r="B106" s="30">
        <f t="shared" ref="B106:I106" si="4">SUM(B90:B105)</f>
        <v>69</v>
      </c>
      <c r="C106" s="32">
        <f t="shared" si="4"/>
        <v>351057.19999999995</v>
      </c>
      <c r="D106" s="32">
        <f t="shared" si="4"/>
        <v>2504.0198</v>
      </c>
      <c r="E106" s="32">
        <f t="shared" si="4"/>
        <v>75699.463352000006</v>
      </c>
      <c r="F106" s="32">
        <f t="shared" si="4"/>
        <v>429260.68315200001</v>
      </c>
      <c r="G106" s="32">
        <f t="shared" si="4"/>
        <v>111300.982</v>
      </c>
      <c r="H106" s="32">
        <f t="shared" si="4"/>
        <v>155627.47982400001</v>
      </c>
      <c r="I106" s="32">
        <f t="shared" si="4"/>
        <v>162332.22132800001</v>
      </c>
    </row>
    <row r="108" spans="1:22">
      <c r="A108" s="18" t="s">
        <v>31</v>
      </c>
    </row>
    <row r="109" spans="1:22">
      <c r="A109" s="33" t="s">
        <v>79</v>
      </c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</row>
    <row r="110" spans="1:22" ht="15">
      <c r="A110" s="33" t="s">
        <v>100</v>
      </c>
      <c r="B110" s="2"/>
      <c r="C110" s="2"/>
      <c r="D110" s="2"/>
      <c r="E110" s="2"/>
      <c r="F110" s="2"/>
      <c r="G110" s="2"/>
      <c r="H110" s="2"/>
      <c r="I110" s="2"/>
      <c r="J110" s="7"/>
      <c r="K110" s="7"/>
      <c r="L110" s="7"/>
      <c r="M110" s="2"/>
      <c r="N110" s="2"/>
      <c r="O110" s="2"/>
    </row>
    <row r="111" spans="1:22" ht="15">
      <c r="A111" s="33" t="s">
        <v>101</v>
      </c>
      <c r="B111" s="2"/>
      <c r="C111" s="2"/>
      <c r="D111" s="2"/>
      <c r="E111" s="2"/>
      <c r="F111" s="2"/>
      <c r="G111" s="2"/>
      <c r="H111" s="2"/>
      <c r="I111" s="2"/>
      <c r="J111" s="7"/>
      <c r="K111" s="7"/>
      <c r="L111" s="7"/>
      <c r="M111" s="2"/>
      <c r="N111" s="2"/>
      <c r="O111" s="2"/>
    </row>
  </sheetData>
  <mergeCells count="45">
    <mergeCell ref="A1:H1"/>
    <mergeCell ref="A2:H2"/>
    <mergeCell ref="A3:H3"/>
    <mergeCell ref="A4:H4"/>
    <mergeCell ref="A7:I7"/>
    <mergeCell ref="A17:A18"/>
    <mergeCell ref="A28:B28"/>
    <mergeCell ref="A9:I9"/>
    <mergeCell ref="A32:A34"/>
    <mergeCell ref="B32:E32"/>
    <mergeCell ref="F32:I32"/>
    <mergeCell ref="A31:V31"/>
    <mergeCell ref="A13:A14"/>
    <mergeCell ref="S32:S34"/>
    <mergeCell ref="T32:T34"/>
    <mergeCell ref="U32:U34"/>
    <mergeCell ref="V32:V34"/>
    <mergeCell ref="B33:C33"/>
    <mergeCell ref="D33:E33"/>
    <mergeCell ref="F33:G33"/>
    <mergeCell ref="H33:I33"/>
    <mergeCell ref="J33:K33"/>
    <mergeCell ref="L33:M33"/>
    <mergeCell ref="J32:M32"/>
    <mergeCell ref="N32:N34"/>
    <mergeCell ref="O32:O34"/>
    <mergeCell ref="P32:P34"/>
    <mergeCell ref="Q32:Q34"/>
    <mergeCell ref="R32:R34"/>
    <mergeCell ref="O66:O68"/>
    <mergeCell ref="J84:L84"/>
    <mergeCell ref="A65:O65"/>
    <mergeCell ref="A88:I88"/>
    <mergeCell ref="I66:I68"/>
    <mergeCell ref="J66:J68"/>
    <mergeCell ref="K66:K68"/>
    <mergeCell ref="L66:L68"/>
    <mergeCell ref="M66:M68"/>
    <mergeCell ref="N66:N68"/>
    <mergeCell ref="A66:A68"/>
    <mergeCell ref="B66:C67"/>
    <mergeCell ref="D66:E67"/>
    <mergeCell ref="F66:F68"/>
    <mergeCell ref="G66:G68"/>
    <mergeCell ref="H66:H68"/>
  </mergeCells>
  <pageMargins left="0.2" right="0.2" top="0.26" bottom="0.37" header="0.17" footer="0.22"/>
  <pageSetup paperSize="9" scale="54" orientation="landscape" r:id="rId1"/>
  <rowBreaks count="2" manualBreakCount="2">
    <brk id="30" max="16383" man="1"/>
    <brk id="64" max="16383" man="1"/>
  </rowBreaks>
  <drawing r:id="rId2"/>
  <legacyDrawing r:id="rId3"/>
  <oleObjects>
    <mc:AlternateContent xmlns:mc="http://schemas.openxmlformats.org/markup-compatibility/2006">
      <mc:Choice Requires="x14">
        <oleObject progId="Paint.Picture" shapeId="1025" r:id="rId4">
          <objectPr defaultSize="0" autoPict="0" r:id="rId5">
            <anchor moveWithCells="1">
              <from>
                <xdr:col>0</xdr:col>
                <xdr:colOff>47625</xdr:colOff>
                <xdr:row>0</xdr:row>
                <xdr:rowOff>57150</xdr:rowOff>
              </from>
              <to>
                <xdr:col>0</xdr:col>
                <xdr:colOff>361950</xdr:colOff>
                <xdr:row>2</xdr:row>
                <xdr:rowOff>66675</xdr:rowOff>
              </to>
            </anchor>
          </objectPr>
        </oleObject>
      </mc:Choice>
      <mc:Fallback>
        <oleObject progId="Paint.Picture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No_TI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PC150</dc:creator>
  <cp:lastModifiedBy>PC150</cp:lastModifiedBy>
  <cp:lastPrinted>2017-06-14T07:50:55Z</cp:lastPrinted>
  <dcterms:created xsi:type="dcterms:W3CDTF">2017-06-14T07:30:38Z</dcterms:created>
  <dcterms:modified xsi:type="dcterms:W3CDTF">2017-06-14T08:27:23Z</dcterms:modified>
</cp:coreProperties>
</file>