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duttività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<sst xmlns="http://schemas.openxmlformats.org/spreadsheetml/2006/main" count="36" uniqueCount="22">
  <si>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Regione Puglia</t>
  </si>
  <si>
    <t>Suddivisione dei dipendenti in gruppi omogenei dal punto di vista della premialità</t>
  </si>
  <si>
    <t>CATEGORIA</t>
  </si>
  <si>
    <t>FASCIA RETRIBUTIVA</t>
  </si>
  <si>
    <t>NUMERO DIPENDENTI</t>
  </si>
  <si>
    <t>A</t>
  </si>
  <si>
    <t>Premio di produttività maggiore o uguale al 90% del massimo attribuito</t>
  </si>
  <si>
    <t>Premio di produttività compreso tra il 60% e il 90% del massimo attribuito</t>
  </si>
  <si>
    <t>Premio di produttività minore o uguale al 60% del massimo attribut0</t>
  </si>
  <si>
    <t>B</t>
  </si>
  <si>
    <t>C</t>
  </si>
  <si>
    <t>D</t>
  </si>
  <si>
    <r>
      <rPr>
        <sz val="11"/>
        <rFont val="Garamond"/>
        <family val="1"/>
      </rPr>
      <t>IMPORTO
TOTALE ATTRIBUITO</t>
    </r>
  </si>
  <si>
    <t>%</t>
  </si>
  <si>
    <t>PRODUTTIVITA' PERSONALE COMPARTO</t>
  </si>
  <si>
    <t>RETRIBUZIONE RISULTATO PO</t>
  </si>
  <si>
    <t>Indennità per valutazione inferiore a 100</t>
  </si>
  <si>
    <t>Indennità per valutazione pari a 100</t>
  </si>
  <si>
    <t>DIPARTIMENTO PERSONALE E ORGANIZZAZIONE</t>
  </si>
  <si>
    <t>IMPORTO
TOTALE ATTRIBUITO</t>
  </si>
  <si>
    <t>Sezione Personale</t>
  </si>
  <si>
    <t>ANNO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</si>
</sst>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Garamond"/>
      <family val="1"/>
    </font>
    <font>
      <b/>
      <i/>
      <sz val="11"/>
      <name val="Garamond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indent="5"/>
    </xf>
    <xf numFmtId="0" fontId="2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 indent="5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1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/>
    </xf>
    <xf numFmtId="1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left" wrapText="1" indent="1"/>
    </xf>
    <xf numFmtId="4" fontId="2" fillId="0" borderId="22" xfId="0" applyNumberFormat="1" applyFont="1" applyFill="1" applyBorder="1" applyAlignment="1">
      <alignment horizontal="left" wrapText="1" indent="1"/>
    </xf>
    <xf numFmtId="4" fontId="2" fillId="0" borderId="23" xfId="0" applyNumberFormat="1" applyFont="1" applyFill="1" applyBorder="1" applyAlignment="1">
      <alignment horizontal="left" wrapText="1" indent="1"/>
    </xf>
    <xf numFmtId="4" fontId="2" fillId="0" borderId="13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left" wrapText="1"/>
    </xf>
    <xf numFmtId="4" fontId="2" fillId="0" borderId="23" xfId="0" applyNumberFormat="1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left" wrapText="1" indent="1"/>
    </xf>
    <xf numFmtId="4" fontId="2" fillId="0" borderId="27" xfId="0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7">
      <selection activeCell="N19" sqref="N19"/>
    </sheetView>
  </sheetViews>
  <sheetFormatPr defaultColWidth="9" defaultRowHeight="12.75"/>
  <cols>
    <col min="1" max="1" width="39" style="2" bestFit="1" customWidth="1"/>
    <col min="2" max="2" width="20" style="2" customWidth="1"/>
    <col min="3" max="3" width="39.66015625" style="2" customWidth="1"/>
    <col min="4" max="4" width="17.16015625" style="2" customWidth="1"/>
    <col min="5" max="8" width="9" style="2" customWidth="1"/>
    <col min="9" max="10" width="12.83203125" style="2" bestFit="1" customWidth="1"/>
    <col min="11" max="16384" width="9" style="2" customWidth="1"/>
  </cols>
  <sheetData>
    <row r="2" spans="1:4" ht="15">
      <c r="A2" s="35" t="s">
        <v>0</v>
      </c>
      <c r="B2" s="36"/>
      <c r="C2" s="36"/>
      <c r="D2" s="36"/>
    </row>
    <row r="3" spans="1:4" ht="15">
      <c r="A3" s="37" t="s">
        <v>18</v>
      </c>
      <c r="B3" s="38"/>
      <c r="C3" s="38"/>
      <c r="D3" s="38"/>
    </row>
    <row r="4" spans="1:4" ht="15">
      <c r="A4" s="37" t="s">
        <v>20</v>
      </c>
      <c r="B4" s="38"/>
      <c r="C4" s="38"/>
      <c r="D4" s="38"/>
    </row>
    <row r="5" spans="1:4" ht="15">
      <c r="A5" s="39" t="s">
        <v>1</v>
      </c>
      <c r="B5" s="40"/>
      <c r="C5" s="40"/>
      <c r="D5" s="40"/>
    </row>
    <row r="6" spans="1:4" ht="15">
      <c r="A6" s="39" t="s">
        <v>21</v>
      </c>
      <c r="B6" s="40"/>
      <c r="C6" s="40"/>
      <c r="D6" s="40"/>
    </row>
    <row r="7" spans="1:4" ht="15">
      <c r="A7" s="41" t="s">
        <v>14</v>
      </c>
      <c r="B7" s="42"/>
      <c r="C7" s="42"/>
      <c r="D7" s="42"/>
    </row>
    <row r="8" spans="1:2" ht="15">
      <c r="A8" s="1"/>
      <c r="B8" s="3"/>
    </row>
    <row r="9" spans="1:5" ht="45">
      <c r="A9" s="4" t="s">
        <v>2</v>
      </c>
      <c r="B9" s="5" t="s">
        <v>12</v>
      </c>
      <c r="C9" s="6" t="s">
        <v>3</v>
      </c>
      <c r="D9" s="7" t="s">
        <v>4</v>
      </c>
      <c r="E9" s="8" t="s">
        <v>13</v>
      </c>
    </row>
    <row r="10" spans="1:7" ht="30">
      <c r="A10" s="22" t="s">
        <v>5</v>
      </c>
      <c r="B10" s="25">
        <v>96160.82</v>
      </c>
      <c r="C10" s="4" t="s">
        <v>6</v>
      </c>
      <c r="D10" s="14">
        <v>66</v>
      </c>
      <c r="E10" s="15">
        <f>D10/84</f>
        <v>0.7857142857142857</v>
      </c>
      <c r="F10" s="1"/>
      <c r="G10" s="1"/>
    </row>
    <row r="11" spans="1:7" ht="30">
      <c r="A11" s="23"/>
      <c r="B11" s="26"/>
      <c r="C11" s="4" t="s">
        <v>7</v>
      </c>
      <c r="D11" s="14">
        <v>0</v>
      </c>
      <c r="E11" s="15">
        <f>D11/84</f>
        <v>0</v>
      </c>
      <c r="F11" s="1"/>
      <c r="G11" s="1"/>
    </row>
    <row r="12" spans="1:7" ht="30">
      <c r="A12" s="24"/>
      <c r="B12" s="27"/>
      <c r="C12" s="4" t="s">
        <v>8</v>
      </c>
      <c r="D12" s="14">
        <v>9</v>
      </c>
      <c r="E12" s="15">
        <f>D12/84</f>
        <v>0.10714285714285714</v>
      </c>
      <c r="F12" s="1"/>
      <c r="G12" s="1"/>
    </row>
    <row r="13" spans="1:7" ht="30">
      <c r="A13" s="22" t="s">
        <v>9</v>
      </c>
      <c r="B13" s="28">
        <v>757522.25</v>
      </c>
      <c r="C13" s="4" t="s">
        <v>6</v>
      </c>
      <c r="D13" s="14">
        <v>489</v>
      </c>
      <c r="E13" s="15">
        <f>D13/660</f>
        <v>0.740909090909091</v>
      </c>
      <c r="F13" s="1"/>
      <c r="G13" s="1"/>
    </row>
    <row r="14" spans="1:7" ht="30">
      <c r="A14" s="23"/>
      <c r="B14" s="29"/>
      <c r="C14" s="4" t="s">
        <v>7</v>
      </c>
      <c r="D14" s="14">
        <v>8</v>
      </c>
      <c r="E14" s="15">
        <f>D14/660</f>
        <v>0.012121212121212121</v>
      </c>
      <c r="F14" s="1"/>
      <c r="G14" s="1"/>
    </row>
    <row r="15" spans="1:7" ht="30">
      <c r="A15" s="24"/>
      <c r="B15" s="30"/>
      <c r="C15" s="4" t="s">
        <v>8</v>
      </c>
      <c r="D15" s="14">
        <v>8</v>
      </c>
      <c r="E15" s="15">
        <f>D15/660</f>
        <v>0.012121212121212121</v>
      </c>
      <c r="F15" s="1"/>
      <c r="G15" s="1"/>
    </row>
    <row r="16" spans="1:7" ht="30">
      <c r="A16" s="22" t="s">
        <v>10</v>
      </c>
      <c r="B16" s="25">
        <v>830708.13</v>
      </c>
      <c r="C16" s="4" t="s">
        <v>6</v>
      </c>
      <c r="D16" s="14">
        <v>549</v>
      </c>
      <c r="E16" s="15">
        <f>D16/693</f>
        <v>0.7922077922077922</v>
      </c>
      <c r="F16" s="1"/>
      <c r="G16" s="1"/>
    </row>
    <row r="17" spans="1:7" ht="30">
      <c r="A17" s="23"/>
      <c r="B17" s="26"/>
      <c r="C17" s="4" t="s">
        <v>7</v>
      </c>
      <c r="D17" s="14">
        <v>4</v>
      </c>
      <c r="E17" s="15">
        <f>D17/693</f>
        <v>0.005772005772005772</v>
      </c>
      <c r="F17" s="1"/>
      <c r="G17" s="1"/>
    </row>
    <row r="18" spans="1:7" ht="30">
      <c r="A18" s="24"/>
      <c r="B18" s="27"/>
      <c r="C18" s="4" t="s">
        <v>8</v>
      </c>
      <c r="D18" s="14">
        <v>8</v>
      </c>
      <c r="E18" s="15">
        <f>D18/693</f>
        <v>0.011544011544011544</v>
      </c>
      <c r="F18" s="1"/>
      <c r="G18" s="1"/>
    </row>
    <row r="19" spans="1:7" ht="30">
      <c r="A19" s="22" t="s">
        <v>11</v>
      </c>
      <c r="B19" s="25">
        <v>392611.66</v>
      </c>
      <c r="C19" s="4" t="s">
        <v>6</v>
      </c>
      <c r="D19" s="14">
        <v>343</v>
      </c>
      <c r="E19" s="15">
        <f>D19/562</f>
        <v>0.6103202846975089</v>
      </c>
      <c r="F19" s="1"/>
      <c r="G19" s="1"/>
    </row>
    <row r="20" spans="1:7" ht="30">
      <c r="A20" s="23"/>
      <c r="B20" s="26"/>
      <c r="C20" s="4" t="s">
        <v>7</v>
      </c>
      <c r="D20" s="14">
        <v>4</v>
      </c>
      <c r="E20" s="15">
        <f>D20/562</f>
        <v>0.0071174377224199285</v>
      </c>
      <c r="F20" s="1"/>
      <c r="G20" s="1"/>
    </row>
    <row r="21" spans="1:7" ht="30">
      <c r="A21" s="24"/>
      <c r="B21" s="27"/>
      <c r="C21" s="4" t="s">
        <v>8</v>
      </c>
      <c r="D21" s="14">
        <v>6</v>
      </c>
      <c r="E21" s="15">
        <f>D21/562</f>
        <v>0.010676156583629894</v>
      </c>
      <c r="F21" s="1"/>
      <c r="G21" s="1"/>
    </row>
    <row r="22" spans="2:7" ht="15">
      <c r="B22" s="16">
        <f>SUM(B10:B21)</f>
        <v>2077002.86</v>
      </c>
      <c r="C22" s="1"/>
      <c r="D22" s="1"/>
      <c r="E22" s="1"/>
      <c r="F22" s="1"/>
      <c r="G22" s="1"/>
    </row>
    <row r="23" spans="2:7" ht="15">
      <c r="B23" s="1"/>
      <c r="C23" s="1"/>
      <c r="D23" s="1"/>
      <c r="E23" s="1"/>
      <c r="F23" s="1"/>
      <c r="G23" s="1"/>
    </row>
    <row r="24" spans="2:7" ht="15">
      <c r="B24" s="1"/>
      <c r="C24" s="1"/>
      <c r="D24" s="1"/>
      <c r="E24" s="1"/>
      <c r="F24" s="1"/>
      <c r="G24" s="1"/>
    </row>
    <row r="25" spans="1:7" ht="15">
      <c r="A25" s="2" t="s">
        <v>15</v>
      </c>
      <c r="B25" s="1"/>
      <c r="C25" s="1"/>
      <c r="D25" s="1"/>
      <c r="E25" s="1"/>
      <c r="F25" s="1"/>
      <c r="G25" s="1"/>
    </row>
    <row r="26" spans="1:7" ht="45.75" thickBot="1">
      <c r="A26" s="9" t="s">
        <v>2</v>
      </c>
      <c r="B26" s="9" t="s">
        <v>19</v>
      </c>
      <c r="C26" s="10" t="s">
        <v>3</v>
      </c>
      <c r="D26" s="11" t="s">
        <v>4</v>
      </c>
      <c r="E26" s="17" t="s">
        <v>13</v>
      </c>
      <c r="F26" s="1"/>
      <c r="G26" s="1"/>
    </row>
    <row r="27" spans="1:7" ht="15">
      <c r="A27" s="31" t="s">
        <v>11</v>
      </c>
      <c r="B27" s="33">
        <v>1354650</v>
      </c>
      <c r="C27" s="12" t="s">
        <v>17</v>
      </c>
      <c r="D27" s="18">
        <v>359</v>
      </c>
      <c r="E27" s="19">
        <f>349/720</f>
        <v>0.4847222222222222</v>
      </c>
      <c r="F27" s="1"/>
      <c r="G27" s="1"/>
    </row>
    <row r="28" spans="1:7" ht="30.75" thickBot="1">
      <c r="A28" s="32"/>
      <c r="B28" s="34"/>
      <c r="C28" s="13" t="s">
        <v>16</v>
      </c>
      <c r="D28" s="20">
        <v>296</v>
      </c>
      <c r="E28" s="21">
        <f>371/720</f>
        <v>0.5152777777777777</v>
      </c>
      <c r="F28" s="1"/>
      <c r="G28" s="1"/>
    </row>
  </sheetData>
  <sheetProtection/>
  <mergeCells count="16">
    <mergeCell ref="A27:A28"/>
    <mergeCell ref="B27:B28"/>
    <mergeCell ref="A19:A21"/>
    <mergeCell ref="B19:B21"/>
    <mergeCell ref="A2:D2"/>
    <mergeCell ref="A3:D3"/>
    <mergeCell ref="A4:D4"/>
    <mergeCell ref="A5:D5"/>
    <mergeCell ref="A6:D6"/>
    <mergeCell ref="A7:D7"/>
    <mergeCell ref="A10:A12"/>
    <mergeCell ref="B10:B12"/>
    <mergeCell ref="A13:A15"/>
    <mergeCell ref="B13:B15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\376\377\000P\000R\000E\000M\000I\000A\000L\000I\000T\000A</dc:title>
  <dc:subject/>
  <dc:creator>\376\377\000p\000c\0001\0005\0000</dc:creator>
  <cp:keywords/>
  <dc:description/>
  <cp:lastModifiedBy>Antonio Del Priore</cp:lastModifiedBy>
  <cp:lastPrinted>2021-05-20T09:29:53Z</cp:lastPrinted>
  <dcterms:created xsi:type="dcterms:W3CDTF">2017-03-28T18:14:39Z</dcterms:created>
  <dcterms:modified xsi:type="dcterms:W3CDTF">2022-08-02T15:09:42Z</dcterms:modified>
  <cp:category/>
  <cp:version/>
  <cp:contentType/>
  <cp:contentStatus/>
</cp:coreProperties>
</file>