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chilardi\Desktop\"/>
    </mc:Choice>
  </mc:AlternateContent>
  <bookViews>
    <workbookView xWindow="0" yWindow="0" windowWidth="16170" windowHeight="6480" activeTab="1"/>
  </bookViews>
  <sheets>
    <sheet name="Totale Trasferte" sheetId="1" r:id="rId1"/>
    <sheet name="Dettaglio Dirigente_Anno" sheetId="3" r:id="rId2"/>
  </sheets>
  <definedNames>
    <definedName name="_xlnm._FilterDatabase" localSheetId="1" hidden="1">'Dettaglio Dirigente_Anno'!$A$2:$HV$435</definedName>
    <definedName name="_xlnm._FilterDatabase" localSheetId="0" hidden="1">'Totale Trasferte'!$A$1:$U$370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5" i="3" l="1"/>
  <c r="D395" i="3"/>
  <c r="C395" i="3"/>
  <c r="B395" i="3"/>
  <c r="E393" i="3"/>
  <c r="D393" i="3"/>
  <c r="C393" i="3"/>
  <c r="B393" i="3"/>
  <c r="E364" i="3"/>
  <c r="D364" i="3"/>
  <c r="C364" i="3"/>
  <c r="B364" i="3"/>
  <c r="E361" i="3"/>
  <c r="D361" i="3"/>
  <c r="C361" i="3"/>
  <c r="B361" i="3"/>
  <c r="E345" i="3"/>
  <c r="D345" i="3"/>
  <c r="C345" i="3"/>
  <c r="B345" i="3"/>
  <c r="E320" i="3"/>
  <c r="D320" i="3"/>
  <c r="C320" i="3"/>
  <c r="B320" i="3"/>
  <c r="E306" i="3"/>
  <c r="D306" i="3"/>
  <c r="C306" i="3"/>
  <c r="B306" i="3"/>
  <c r="B303" i="3"/>
  <c r="E301" i="3"/>
  <c r="D301" i="3"/>
  <c r="C301" i="3"/>
  <c r="B301" i="3"/>
  <c r="B299" i="3"/>
  <c r="E292" i="3"/>
  <c r="D292" i="3"/>
  <c r="C292" i="3"/>
  <c r="B292" i="3"/>
  <c r="E290" i="3"/>
  <c r="D290" i="3"/>
  <c r="C290" i="3"/>
  <c r="B290" i="3"/>
  <c r="E287" i="3"/>
  <c r="D287" i="3"/>
  <c r="C287" i="3"/>
  <c r="B287" i="3"/>
  <c r="E275" i="3"/>
  <c r="D275" i="3"/>
  <c r="C275" i="3"/>
  <c r="B275" i="3"/>
  <c r="E271" i="3"/>
  <c r="D271" i="3"/>
  <c r="C271" i="3"/>
  <c r="B271" i="3"/>
  <c r="E258" i="3"/>
  <c r="D258" i="3"/>
  <c r="C258" i="3"/>
  <c r="B258" i="3"/>
  <c r="E253" i="3"/>
  <c r="D253" i="3"/>
  <c r="C253" i="3"/>
  <c r="B253" i="3"/>
  <c r="E244" i="3"/>
  <c r="D244" i="3"/>
  <c r="C244" i="3"/>
  <c r="B244" i="3"/>
  <c r="E248" i="3"/>
  <c r="D248" i="3"/>
  <c r="C248" i="3"/>
  <c r="B248" i="3"/>
  <c r="E246" i="3"/>
  <c r="D246" i="3"/>
  <c r="C246" i="3"/>
  <c r="B246" i="3"/>
  <c r="E240" i="3"/>
  <c r="D240" i="3"/>
  <c r="C240" i="3"/>
  <c r="B240" i="3"/>
  <c r="E434" i="3"/>
  <c r="D434" i="3"/>
  <c r="C434" i="3"/>
  <c r="B434" i="3"/>
  <c r="E238" i="3"/>
  <c r="D238" i="3"/>
  <c r="C238" i="3"/>
  <c r="B238" i="3"/>
  <c r="E231" i="3"/>
  <c r="D231" i="3"/>
  <c r="C231" i="3"/>
  <c r="B231" i="3"/>
  <c r="E233" i="3"/>
  <c r="D233" i="3"/>
  <c r="C233" i="3"/>
  <c r="B233" i="3"/>
  <c r="E226" i="3"/>
  <c r="D226" i="3"/>
  <c r="C226" i="3"/>
  <c r="B226" i="3"/>
  <c r="E224" i="3"/>
  <c r="D224" i="3"/>
  <c r="C224" i="3"/>
  <c r="B224" i="3"/>
  <c r="E222" i="3"/>
  <c r="D222" i="3"/>
  <c r="C222" i="3"/>
  <c r="B222" i="3"/>
  <c r="E220" i="3"/>
  <c r="D220" i="3"/>
  <c r="C220" i="3"/>
  <c r="B220" i="3"/>
  <c r="E218" i="3"/>
  <c r="D218" i="3"/>
  <c r="C218" i="3"/>
  <c r="B218" i="3"/>
  <c r="E216" i="3"/>
  <c r="D216" i="3"/>
  <c r="C216" i="3"/>
  <c r="B216" i="3"/>
  <c r="E212" i="3"/>
  <c r="D212" i="3"/>
  <c r="C212" i="3"/>
  <c r="B212" i="3"/>
  <c r="E208" i="3"/>
  <c r="D208" i="3"/>
  <c r="C208" i="3"/>
  <c r="B208" i="3"/>
  <c r="E205" i="3"/>
  <c r="D205" i="3"/>
  <c r="C205" i="3"/>
  <c r="B205" i="3"/>
  <c r="E154" i="3"/>
  <c r="D154" i="3"/>
  <c r="C154" i="3"/>
  <c r="B154" i="3"/>
  <c r="E151" i="3"/>
  <c r="D151" i="3"/>
  <c r="C151" i="3"/>
  <c r="B151" i="3"/>
  <c r="E117" i="3"/>
  <c r="D117" i="3"/>
  <c r="C117" i="3"/>
  <c r="B117" i="3"/>
  <c r="E115" i="3"/>
  <c r="D115" i="3"/>
  <c r="C115" i="3"/>
  <c r="B115" i="3"/>
  <c r="E97" i="3"/>
  <c r="D97" i="3"/>
  <c r="C97" i="3"/>
  <c r="B97" i="3"/>
  <c r="E95" i="3"/>
  <c r="D95" i="3"/>
  <c r="C95" i="3"/>
  <c r="B95" i="3"/>
  <c r="E84" i="3"/>
  <c r="D84" i="3"/>
  <c r="C84" i="3"/>
  <c r="B84" i="3"/>
  <c r="E80" i="3"/>
  <c r="D80" i="3"/>
  <c r="C80" i="3"/>
  <c r="B80" i="3"/>
  <c r="E77" i="3"/>
  <c r="D77" i="3"/>
  <c r="C77" i="3"/>
  <c r="B77" i="3"/>
  <c r="E73" i="3"/>
  <c r="D73" i="3"/>
  <c r="C73" i="3"/>
  <c r="B73" i="3"/>
  <c r="E71" i="3"/>
  <c r="D71" i="3"/>
  <c r="C71" i="3"/>
  <c r="B71" i="3"/>
  <c r="E68" i="3"/>
  <c r="D68" i="3"/>
  <c r="C68" i="3"/>
  <c r="B68" i="3"/>
  <c r="E59" i="3"/>
  <c r="D59" i="3"/>
  <c r="C59" i="3"/>
  <c r="B59" i="3"/>
  <c r="E56" i="3"/>
  <c r="D56" i="3"/>
  <c r="C56" i="3"/>
  <c r="B56" i="3"/>
  <c r="E47" i="3"/>
  <c r="D47" i="3"/>
  <c r="C47" i="3"/>
  <c r="B47" i="3"/>
  <c r="E45" i="3"/>
  <c r="D45" i="3"/>
  <c r="C45" i="3"/>
  <c r="B45" i="3"/>
  <c r="E42" i="3"/>
  <c r="D42" i="3"/>
  <c r="C42" i="3"/>
  <c r="B42" i="3"/>
  <c r="E14" i="3"/>
  <c r="D14" i="3"/>
  <c r="C14" i="3"/>
  <c r="B14" i="3"/>
  <c r="E11" i="3"/>
  <c r="D11" i="3"/>
  <c r="C11" i="3"/>
  <c r="B11" i="3"/>
  <c r="E9" i="3"/>
  <c r="D9" i="3"/>
  <c r="C9" i="3"/>
  <c r="B9" i="3"/>
  <c r="E7" i="3"/>
  <c r="D7" i="3"/>
  <c r="C7" i="3"/>
  <c r="B7" i="3"/>
  <c r="E4" i="3"/>
  <c r="D4" i="3"/>
  <c r="C4" i="3"/>
  <c r="B4" i="3"/>
</calcChain>
</file>

<file path=xl/sharedStrings.xml><?xml version="1.0" encoding="utf-8"?>
<sst xmlns="http://schemas.openxmlformats.org/spreadsheetml/2006/main" count="4149" uniqueCount="805">
  <si>
    <t>65107</t>
  </si>
  <si>
    <t>BIANCOLILLO ELISABETTA</t>
  </si>
  <si>
    <t>4544</t>
  </si>
  <si>
    <t>CASARANO</t>
  </si>
  <si>
    <t>IT</t>
  </si>
  <si>
    <t>LE</t>
  </si>
  <si>
    <t>Pit9</t>
  </si>
  <si>
    <t>EUR</t>
  </si>
  <si>
    <t>4</t>
  </si>
  <si>
    <t>1</t>
  </si>
  <si>
    <t>65282</t>
  </si>
  <si>
    <t>PACE FRANCESCA</t>
  </si>
  <si>
    <t>435</t>
  </si>
  <si>
    <t>FOGGIA</t>
  </si>
  <si>
    <t>FG</t>
  </si>
  <si>
    <t>sopralluogo</t>
  </si>
  <si>
    <t>1147</t>
  </si>
  <si>
    <t>ROMA</t>
  </si>
  <si>
    <t>RM</t>
  </si>
  <si>
    <t>Riunioni c/o MIT</t>
  </si>
  <si>
    <t>4311</t>
  </si>
  <si>
    <t>GALATINA</t>
  </si>
  <si>
    <t>Inc.Tec. Patto Puglia</t>
  </si>
  <si>
    <t>65293</t>
  </si>
  <si>
    <t>BRIZZI LUIGIA</t>
  </si>
  <si>
    <t>2478</t>
  </si>
  <si>
    <t>DEST. MULTIPLE</t>
  </si>
  <si>
    <t/>
  </si>
  <si>
    <t>RIUNIONE</t>
  </si>
  <si>
    <t>4699</t>
  </si>
  <si>
    <t>AltaCommissionePINQUA</t>
  </si>
  <si>
    <t>65337</t>
  </si>
  <si>
    <t>STELLA PAOLO</t>
  </si>
  <si>
    <t>3441</t>
  </si>
  <si>
    <t>riunione c/o ministero della salute</t>
  </si>
  <si>
    <t>65342</t>
  </si>
  <si>
    <t>PUGLIESE ANDREA</t>
  </si>
  <si>
    <t>757</t>
  </si>
  <si>
    <t>riunione Pongov</t>
  </si>
  <si>
    <t>65359</t>
  </si>
  <si>
    <t>VISCIANO SILVIA</t>
  </si>
  <si>
    <t>4424</t>
  </si>
  <si>
    <t>Roma MUR + LUISS</t>
  </si>
  <si>
    <t>4646</t>
  </si>
  <si>
    <t>VENEZIA</t>
  </si>
  <si>
    <t>VE</t>
  </si>
  <si>
    <t>Partecipazione SummerSchool</t>
  </si>
  <si>
    <t>130030</t>
  </si>
  <si>
    <t>RUFFINO EMMA</t>
  </si>
  <si>
    <t>1298</t>
  </si>
  <si>
    <t>CORSO DI FORMAZIONE</t>
  </si>
  <si>
    <t>130032</t>
  </si>
  <si>
    <t>PANETTIERI ANTONELLA</t>
  </si>
  <si>
    <t>851</t>
  </si>
  <si>
    <t>LECCE</t>
  </si>
  <si>
    <t>Fiera BTM</t>
  </si>
  <si>
    <t>972</t>
  </si>
  <si>
    <t>BRINDISI</t>
  </si>
  <si>
    <t>BR</t>
  </si>
  <si>
    <t>Museo Nazionale</t>
  </si>
  <si>
    <t>130042</t>
  </si>
  <si>
    <t>LANDINETTI RAFFAELE</t>
  </si>
  <si>
    <t>4645</t>
  </si>
  <si>
    <t>VICO DEL GARGANO</t>
  </si>
  <si>
    <t>Incontro</t>
  </si>
  <si>
    <t>170045</t>
  </si>
  <si>
    <t>SAVINO GIUSEPPE DOMENICO</t>
  </si>
  <si>
    <t>668</t>
  </si>
  <si>
    <t>PROGETTO SCAMBIO P.A.</t>
  </si>
  <si>
    <t>170061</t>
  </si>
  <si>
    <t>IADARESTA CARMELA</t>
  </si>
  <si>
    <t>93</t>
  </si>
  <si>
    <t>Conv.Min.Ambiente</t>
  </si>
  <si>
    <t>4352</t>
  </si>
  <si>
    <t>CATANIA</t>
  </si>
  <si>
    <t>CT</t>
  </si>
  <si>
    <t>convegno</t>
  </si>
  <si>
    <t>170062</t>
  </si>
  <si>
    <t>LAMACCHIA MARIA RAFFAELLA</t>
  </si>
  <si>
    <t>582</t>
  </si>
  <si>
    <t>coord. tecnico</t>
  </si>
  <si>
    <t>584</t>
  </si>
  <si>
    <t>GORGA</t>
  </si>
  <si>
    <t>riunione programmazione</t>
  </si>
  <si>
    <t>585</t>
  </si>
  <si>
    <t>MOLFETTA</t>
  </si>
  <si>
    <t>BA</t>
  </si>
  <si>
    <t>conferenza stampa</t>
  </si>
  <si>
    <t>587</t>
  </si>
  <si>
    <t>FIRENZE</t>
  </si>
  <si>
    <t>FI</t>
  </si>
  <si>
    <t>fiera 2019</t>
  </si>
  <si>
    <t>589</t>
  </si>
  <si>
    <t>incontro dimensionamento</t>
  </si>
  <si>
    <t>593</t>
  </si>
  <si>
    <t>TARANTO</t>
  </si>
  <si>
    <t>TA</t>
  </si>
  <si>
    <t>CERIMONIA</t>
  </si>
  <si>
    <t>595</t>
  </si>
  <si>
    <t>597</t>
  </si>
  <si>
    <t>ROCCHETTA SANT'ANTONIO</t>
  </si>
  <si>
    <t>SOPRALLUOGHI</t>
  </si>
  <si>
    <t>600</t>
  </si>
  <si>
    <t>GALLIPOLI</t>
  </si>
  <si>
    <t>601</t>
  </si>
  <si>
    <t>GENOVA</t>
  </si>
  <si>
    <t>GE</t>
  </si>
  <si>
    <t>sALONE oRIENTAMENTI</t>
  </si>
  <si>
    <t>605</t>
  </si>
  <si>
    <t>609</t>
  </si>
  <si>
    <t>convocazione</t>
  </si>
  <si>
    <t>613</t>
  </si>
  <si>
    <t>DIMENSIONAMENTO</t>
  </si>
  <si>
    <t>614</t>
  </si>
  <si>
    <t>2119</t>
  </si>
  <si>
    <t>DIM. Rete Scolastica</t>
  </si>
  <si>
    <t>2120</t>
  </si>
  <si>
    <t>Conf.Stato Regioni</t>
  </si>
  <si>
    <t>2121</t>
  </si>
  <si>
    <t>Seminario</t>
  </si>
  <si>
    <t>2122</t>
  </si>
  <si>
    <t>MILANO</t>
  </si>
  <si>
    <t>MI</t>
  </si>
  <si>
    <t>Politecnico</t>
  </si>
  <si>
    <t>2123</t>
  </si>
  <si>
    <t>Palazzo Pantaleo</t>
  </si>
  <si>
    <t>2124</t>
  </si>
  <si>
    <t>Aula Magna Universita FG</t>
  </si>
  <si>
    <t>2362</t>
  </si>
  <si>
    <t>Convegno/Lecce</t>
  </si>
  <si>
    <t>2873</t>
  </si>
  <si>
    <t>incontri di lavoro</t>
  </si>
  <si>
    <t>3424</t>
  </si>
  <si>
    <t>incontri ist.</t>
  </si>
  <si>
    <t>3447</t>
  </si>
  <si>
    <t>incontro ist.</t>
  </si>
  <si>
    <t>3786</t>
  </si>
  <si>
    <t>incontro rettorato unisalento</t>
  </si>
  <si>
    <t>4168</t>
  </si>
  <si>
    <t>incontre istituzionale</t>
  </si>
  <si>
    <t>4618</t>
  </si>
  <si>
    <t>Forum Naz, rete ICT</t>
  </si>
  <si>
    <t>170065</t>
  </si>
  <si>
    <t>BERLINGERIO GIANNA ELISA</t>
  </si>
  <si>
    <t>4273</t>
  </si>
  <si>
    <t>RU</t>
  </si>
  <si>
    <t>Partecipazione SPIEF</t>
  </si>
  <si>
    <t>4419</t>
  </si>
  <si>
    <t>incontri istituzionali</t>
  </si>
  <si>
    <t>170067</t>
  </si>
  <si>
    <t>CLAUDI CLAUDIA</t>
  </si>
  <si>
    <t>2158</t>
  </si>
  <si>
    <t>Oresidere commissione di esame</t>
  </si>
  <si>
    <t>170074</t>
  </si>
  <si>
    <t>BRUNO MAURO PAOLO</t>
  </si>
  <si>
    <t>573</t>
  </si>
  <si>
    <t>Presentazione Film</t>
  </si>
  <si>
    <t>574</t>
  </si>
  <si>
    <t>presentazione bando</t>
  </si>
  <si>
    <t>575</t>
  </si>
  <si>
    <t>TAVIANO</t>
  </si>
  <si>
    <t>576</t>
  </si>
  <si>
    <t>578</t>
  </si>
  <si>
    <t>849</t>
  </si>
  <si>
    <t>MANDURIA</t>
  </si>
  <si>
    <t>piano strateg.PIIIL</t>
  </si>
  <si>
    <t>850</t>
  </si>
  <si>
    <t>3378</t>
  </si>
  <si>
    <t>inaugurazione mostra</t>
  </si>
  <si>
    <t>170075</t>
  </si>
  <si>
    <t>ZAMPANO FRANCESCA</t>
  </si>
  <si>
    <t>134</t>
  </si>
  <si>
    <t>Conv.Cons.dei Ministri</t>
  </si>
  <si>
    <t>4713</t>
  </si>
  <si>
    <t>Evento WE</t>
  </si>
  <si>
    <t>170076</t>
  </si>
  <si>
    <t>AGRIMI ADRIANA</t>
  </si>
  <si>
    <t>1424</t>
  </si>
  <si>
    <t>task force nuova programmazione</t>
  </si>
  <si>
    <t>1425</t>
  </si>
  <si>
    <t>piano strategico Uni FG</t>
  </si>
  <si>
    <t>1429</t>
  </si>
  <si>
    <t>comitato nazionale MED</t>
  </si>
  <si>
    <t>1431</t>
  </si>
  <si>
    <t>GDL ADRIATICO-IONIO</t>
  </si>
  <si>
    <t>1442</t>
  </si>
  <si>
    <t>RIUNIONE COORD. INTERREG CTE</t>
  </si>
  <si>
    <t>1448</t>
  </si>
  <si>
    <t>COMITATO NAZIONALE ENI CBC</t>
  </si>
  <si>
    <t>1693</t>
  </si>
  <si>
    <t>MAECI</t>
  </si>
  <si>
    <t>3579</t>
  </si>
  <si>
    <t>riunione Comuni</t>
  </si>
  <si>
    <t>170080</t>
  </si>
  <si>
    <t>LELLA GIUSEPPE</t>
  </si>
  <si>
    <t>1316</t>
  </si>
  <si>
    <t>riunioni e incontri</t>
  </si>
  <si>
    <t>1349</t>
  </si>
  <si>
    <t>riunione</t>
  </si>
  <si>
    <t>170082</t>
  </si>
  <si>
    <t>ORLANDO PASQUALE</t>
  </si>
  <si>
    <t>1529</t>
  </si>
  <si>
    <t>170083</t>
  </si>
  <si>
    <t>PELLEGRINI SILVIA</t>
  </si>
  <si>
    <t>831</t>
  </si>
  <si>
    <t>2482</t>
  </si>
  <si>
    <t>VIESTE</t>
  </si>
  <si>
    <t>sUMMIT tURISMO bALNEARE</t>
  </si>
  <si>
    <t>4343</t>
  </si>
  <si>
    <t>Partecipazioni riunione</t>
  </si>
  <si>
    <t>170085</t>
  </si>
  <si>
    <t>BISCEGLIA ANTONELLA</t>
  </si>
  <si>
    <t>1169</t>
  </si>
  <si>
    <t>INCONTRO</t>
  </si>
  <si>
    <t>1270</t>
  </si>
  <si>
    <t>incontro</t>
  </si>
  <si>
    <t>170088</t>
  </si>
  <si>
    <t>RUBINO GIUSEPPE</t>
  </si>
  <si>
    <t>1451</t>
  </si>
  <si>
    <t>2490</t>
  </si>
  <si>
    <t>TRICASE</t>
  </si>
  <si>
    <t>evento progetto cocotour</t>
  </si>
  <si>
    <t>4621</t>
  </si>
  <si>
    <t>OTRANTO</t>
  </si>
  <si>
    <t>relatore PANEL EGO APULIA FILM COMMISSION</t>
  </si>
  <si>
    <t>170092</t>
  </si>
  <si>
    <t>ZOTTI ANDREA</t>
  </si>
  <si>
    <t>924</t>
  </si>
  <si>
    <t>MATTM (MESAGNE) E CONSULTA CONTRATTI DI FIUME (ROMA)</t>
  </si>
  <si>
    <t>1061</t>
  </si>
  <si>
    <t>PARTECIPAZIONE RIUNIONE</t>
  </si>
  <si>
    <t>1845</t>
  </si>
  <si>
    <t>SOPRALLUOGO IN AGRO</t>
  </si>
  <si>
    <t>2594</t>
  </si>
  <si>
    <t>COMMISSIONE STRAORDINARIA</t>
  </si>
  <si>
    <t>3372</t>
  </si>
  <si>
    <t>RIUNIONE TECNICA</t>
  </si>
  <si>
    <t>3535</t>
  </si>
  <si>
    <t>SOPRALLUOGO</t>
  </si>
  <si>
    <t>3552</t>
  </si>
  <si>
    <t>INCONTRO TECNICO</t>
  </si>
  <si>
    <t>3684</t>
  </si>
  <si>
    <t>4373</t>
  </si>
  <si>
    <t>4640</t>
  </si>
  <si>
    <t>CONVOCAZIONE DISSESTO IDROG.</t>
  </si>
  <si>
    <t>170093</t>
  </si>
  <si>
    <t>DI TRIA IRENE</t>
  </si>
  <si>
    <t>411</t>
  </si>
  <si>
    <t>170095</t>
  </si>
  <si>
    <t>MOREO COSTANZA</t>
  </si>
  <si>
    <t>362</t>
  </si>
  <si>
    <t>412</t>
  </si>
  <si>
    <t>POGGIOIMPERIALE</t>
  </si>
  <si>
    <t>Incontro Istituzionale</t>
  </si>
  <si>
    <t>414</t>
  </si>
  <si>
    <t>incontro Comune</t>
  </si>
  <si>
    <t>421</t>
  </si>
  <si>
    <t>GRAVINA IN PUGLIA</t>
  </si>
  <si>
    <t>759</t>
  </si>
  <si>
    <t>Parco Tratturi</t>
  </si>
  <si>
    <t>1287</t>
  </si>
  <si>
    <t>PORTO CESAREO</t>
  </si>
  <si>
    <t>RIUNIONE ISTITUZ.</t>
  </si>
  <si>
    <t>1838</t>
  </si>
  <si>
    <t>RODI GARGANICO</t>
  </si>
  <si>
    <t>INCONTRI ISTITUZ.</t>
  </si>
  <si>
    <t>1959</t>
  </si>
  <si>
    <t>2268</t>
  </si>
  <si>
    <t>2502</t>
  </si>
  <si>
    <t>incontro istituzionale</t>
  </si>
  <si>
    <t>2568</t>
  </si>
  <si>
    <t>2727</t>
  </si>
  <si>
    <t>2778</t>
  </si>
  <si>
    <t>3269</t>
  </si>
  <si>
    <t>3442</t>
  </si>
  <si>
    <t>3737</t>
  </si>
  <si>
    <t>sopralluoghi</t>
  </si>
  <si>
    <t>4434</t>
  </si>
  <si>
    <t>Disbrigo Pratiche</t>
  </si>
  <si>
    <t>170096</t>
  </si>
  <si>
    <t>CICCHETTI LUIGI</t>
  </si>
  <si>
    <t>572</t>
  </si>
  <si>
    <t>LUCERA</t>
  </si>
  <si>
    <t>seminario</t>
  </si>
  <si>
    <t>170098</t>
  </si>
  <si>
    <t>LERARIO ANTONIO MARIO</t>
  </si>
  <si>
    <t>1292</t>
  </si>
  <si>
    <t>motivi istituzionali</t>
  </si>
  <si>
    <t>1293</t>
  </si>
  <si>
    <t>1294</t>
  </si>
  <si>
    <t>1296</t>
  </si>
  <si>
    <t>1297</t>
  </si>
  <si>
    <t>1307</t>
  </si>
  <si>
    <t>1732</t>
  </si>
  <si>
    <t>CANOSA DI PUGLIA</t>
  </si>
  <si>
    <t>BT</t>
  </si>
  <si>
    <t>istituzionali</t>
  </si>
  <si>
    <t>1733</t>
  </si>
  <si>
    <t>istituzionale</t>
  </si>
  <si>
    <t>1840</t>
  </si>
  <si>
    <t>MOTIVI ISTITUZIONALI</t>
  </si>
  <si>
    <t>1901</t>
  </si>
  <si>
    <t>1902</t>
  </si>
  <si>
    <t>1903</t>
  </si>
  <si>
    <t>2270</t>
  </si>
  <si>
    <t>ATTIV. ISTITUZIONALI</t>
  </si>
  <si>
    <t>2445</t>
  </si>
  <si>
    <t>Attività Istituzionale</t>
  </si>
  <si>
    <t>2449</t>
  </si>
  <si>
    <t>Attività Istituzionali</t>
  </si>
  <si>
    <t>2779</t>
  </si>
  <si>
    <t>INCONTRI ISTITUZIONALI</t>
  </si>
  <si>
    <t>2780</t>
  </si>
  <si>
    <t>2781</t>
  </si>
  <si>
    <t>2925</t>
  </si>
  <si>
    <t>2926</t>
  </si>
  <si>
    <t>3408</t>
  </si>
  <si>
    <t>attività istituzionali</t>
  </si>
  <si>
    <t>3557</t>
  </si>
  <si>
    <t>3724</t>
  </si>
  <si>
    <t>3725</t>
  </si>
  <si>
    <t>3794</t>
  </si>
  <si>
    <t>3948</t>
  </si>
  <si>
    <t>4032</t>
  </si>
  <si>
    <t>4155</t>
  </si>
  <si>
    <t>4247</t>
  </si>
  <si>
    <t>4472</t>
  </si>
  <si>
    <t>GALATONE</t>
  </si>
  <si>
    <t>Att.Istituzionali</t>
  </si>
  <si>
    <t>4473</t>
  </si>
  <si>
    <t>4474</t>
  </si>
  <si>
    <t>4698</t>
  </si>
  <si>
    <t>170101</t>
  </si>
  <si>
    <t>PASTORE GIUSEPPE</t>
  </si>
  <si>
    <t>3022</t>
  </si>
  <si>
    <t>3422</t>
  </si>
  <si>
    <t>Riunione Aeroporto BR</t>
  </si>
  <si>
    <t>170104</t>
  </si>
  <si>
    <t>DE CILLIS ATTILIO</t>
  </si>
  <si>
    <t>1317</t>
  </si>
  <si>
    <t>BARI</t>
  </si>
  <si>
    <t>Compiti di istituto</t>
  </si>
  <si>
    <t>1320</t>
  </si>
  <si>
    <t>Attività istituzionale</t>
  </si>
  <si>
    <t>1322</t>
  </si>
  <si>
    <t>1323</t>
  </si>
  <si>
    <t>1324</t>
  </si>
  <si>
    <t>1325</t>
  </si>
  <si>
    <t>1326</t>
  </si>
  <si>
    <t>1327</t>
  </si>
  <si>
    <t>1328</t>
  </si>
  <si>
    <t>Progetto CONAM</t>
  </si>
  <si>
    <t>1329</t>
  </si>
  <si>
    <t>1330</t>
  </si>
  <si>
    <t>1331</t>
  </si>
  <si>
    <t>1332</t>
  </si>
  <si>
    <t>1333</t>
  </si>
  <si>
    <t>1334</t>
  </si>
  <si>
    <t>1335</t>
  </si>
  <si>
    <t>Formazione SAP</t>
  </si>
  <si>
    <t>1336</t>
  </si>
  <si>
    <t>1337</t>
  </si>
  <si>
    <t>Incontro di lavoro</t>
  </si>
  <si>
    <t>1338</t>
  </si>
  <si>
    <t>1339</t>
  </si>
  <si>
    <t>1340</t>
  </si>
  <si>
    <t>1341</t>
  </si>
  <si>
    <t>1342</t>
  </si>
  <si>
    <t>1343</t>
  </si>
  <si>
    <t>1525</t>
  </si>
  <si>
    <t>ATTIVITA' LAVORATIVA</t>
  </si>
  <si>
    <t>1526</t>
  </si>
  <si>
    <t>1527</t>
  </si>
  <si>
    <t>1877</t>
  </si>
  <si>
    <t>1878</t>
  </si>
  <si>
    <t>1880</t>
  </si>
  <si>
    <t>1882</t>
  </si>
  <si>
    <t>1950</t>
  </si>
  <si>
    <t>1951</t>
  </si>
  <si>
    <t>ATTIVITA' ISTITUZIONALE</t>
  </si>
  <si>
    <t>1952</t>
  </si>
  <si>
    <t>1953</t>
  </si>
  <si>
    <t>1954</t>
  </si>
  <si>
    <t>1955</t>
  </si>
  <si>
    <t>2251</t>
  </si>
  <si>
    <t>2256</t>
  </si>
  <si>
    <t>2446</t>
  </si>
  <si>
    <t>2732</t>
  </si>
  <si>
    <t>2918</t>
  </si>
  <si>
    <t>3413</t>
  </si>
  <si>
    <t>3414</t>
  </si>
  <si>
    <t>3488</t>
  </si>
  <si>
    <t>missione Att. Istituz.</t>
  </si>
  <si>
    <t>3732</t>
  </si>
  <si>
    <t>3838</t>
  </si>
  <si>
    <t>3973</t>
  </si>
  <si>
    <t>4386</t>
  </si>
  <si>
    <t>4428</t>
  </si>
  <si>
    <t>170106</t>
  </si>
  <si>
    <t>BELVISO ANGELA GABRIELLA</t>
  </si>
  <si>
    <t>854</t>
  </si>
  <si>
    <t>2485</t>
  </si>
  <si>
    <t>SPECCHIA</t>
  </si>
  <si>
    <t>Incontro di programmazione</t>
  </si>
  <si>
    <t>170109</t>
  </si>
  <si>
    <t>GIANNONE SALVATORE PATRIZIO</t>
  </si>
  <si>
    <t>853</t>
  </si>
  <si>
    <t>ANDRIA</t>
  </si>
  <si>
    <t>Incontro formativo</t>
  </si>
  <si>
    <t>2011</t>
  </si>
  <si>
    <t>inc. confcomm. di LE</t>
  </si>
  <si>
    <t>2693</t>
  </si>
  <si>
    <t>RIMINI</t>
  </si>
  <si>
    <t>RN</t>
  </si>
  <si>
    <t>Manifestazione fieristica</t>
  </si>
  <si>
    <t>170110</t>
  </si>
  <si>
    <t>TRABACE MATILDE</t>
  </si>
  <si>
    <t>138</t>
  </si>
  <si>
    <t>MATERA</t>
  </si>
  <si>
    <t>MT</t>
  </si>
  <si>
    <t>Convegno P.A.</t>
  </si>
  <si>
    <t>2483</t>
  </si>
  <si>
    <t>Mostre</t>
  </si>
  <si>
    <t>4622</t>
  </si>
  <si>
    <t>Progetto borghi</t>
  </si>
  <si>
    <t>170114</t>
  </si>
  <si>
    <t>SOLOFRIZZO FRANCESCO</t>
  </si>
  <si>
    <t>2993</t>
  </si>
  <si>
    <t>riunione istituzionale</t>
  </si>
  <si>
    <t>170117</t>
  </si>
  <si>
    <t>DI MOLA ALDO</t>
  </si>
  <si>
    <t>3117</t>
  </si>
  <si>
    <t>170119</t>
  </si>
  <si>
    <t>PACIFICO BENEDETTO GIOVANNI</t>
  </si>
  <si>
    <t>4483</t>
  </si>
  <si>
    <t>Riunione c/o Ministero</t>
  </si>
  <si>
    <t>170120</t>
  </si>
  <si>
    <t>SCANNICCHIO GIOVANNI</t>
  </si>
  <si>
    <t>4249</t>
  </si>
  <si>
    <t>riunione c/o Direzione Generale</t>
  </si>
  <si>
    <t>170123</t>
  </si>
  <si>
    <t>TOMMASI ANTONIO</t>
  </si>
  <si>
    <t>1898</t>
  </si>
  <si>
    <t>170304</t>
  </si>
  <si>
    <t>LATERZA ELENA</t>
  </si>
  <si>
    <t>3963</t>
  </si>
  <si>
    <t>portavoce del P.G.R.</t>
  </si>
  <si>
    <t>4146</t>
  </si>
  <si>
    <t>incontri istituzionali ROMA</t>
  </si>
  <si>
    <t>4209</t>
  </si>
  <si>
    <t>incontri istiruzionali portavoce Presidente</t>
  </si>
  <si>
    <t>4372</t>
  </si>
  <si>
    <t>incontri istituzionali portavoce P.G.R.</t>
  </si>
  <si>
    <t>170426</t>
  </si>
  <si>
    <t>TITANO ROSSELLA</t>
  </si>
  <si>
    <t>592</t>
  </si>
  <si>
    <t>170434</t>
  </si>
  <si>
    <t>BELLINO ANNALISA</t>
  </si>
  <si>
    <t>615</t>
  </si>
  <si>
    <t>616</t>
  </si>
  <si>
    <t>AVVISO CONTR. STR.</t>
  </si>
  <si>
    <t>619</t>
  </si>
  <si>
    <t>623</t>
  </si>
  <si>
    <t>170438</t>
  </si>
  <si>
    <t>LIDDO LAURA</t>
  </si>
  <si>
    <t>114</t>
  </si>
  <si>
    <t>Incontro Min. Ambiente</t>
  </si>
  <si>
    <t>170489</t>
  </si>
  <si>
    <t>CALZETTA MONICA</t>
  </si>
  <si>
    <t>195</t>
  </si>
  <si>
    <t>Ministero Lavoro</t>
  </si>
  <si>
    <t>196</t>
  </si>
  <si>
    <t>198</t>
  </si>
  <si>
    <t>170607</t>
  </si>
  <si>
    <t>CAPURSO FRANCESCO</t>
  </si>
  <si>
    <t>4433</t>
  </si>
  <si>
    <t>170608</t>
  </si>
  <si>
    <t>INFANTINO SALVATORE</t>
  </si>
  <si>
    <t>4286</t>
  </si>
  <si>
    <t>183382</t>
  </si>
  <si>
    <t>LOBOSCO ANNA</t>
  </si>
  <si>
    <t>245</t>
  </si>
  <si>
    <t>Incontro Fondazione Italia-Cina</t>
  </si>
  <si>
    <t>449</t>
  </si>
  <si>
    <t>Convegni</t>
  </si>
  <si>
    <t>2425</t>
  </si>
  <si>
    <t>Espletamento attività amministrativa</t>
  </si>
  <si>
    <t>4173</t>
  </si>
  <si>
    <t>UGENTO</t>
  </si>
  <si>
    <t>184051</t>
  </si>
  <si>
    <t>GAROFOLI PAOLO FRANCESCO</t>
  </si>
  <si>
    <t>410</t>
  </si>
  <si>
    <t>Ecomondo 2019</t>
  </si>
  <si>
    <t>624</t>
  </si>
  <si>
    <t>902</t>
  </si>
  <si>
    <t>ISTRUTTORE AIA ENIPOWWER</t>
  </si>
  <si>
    <t>4253</t>
  </si>
  <si>
    <t>Riunioni di lavoro</t>
  </si>
  <si>
    <t>288733</t>
  </si>
  <si>
    <t>CORVINO ROSA</t>
  </si>
  <si>
    <t>119</t>
  </si>
  <si>
    <t>Prog. CONAM</t>
  </si>
  <si>
    <t>139</t>
  </si>
  <si>
    <t>144</t>
  </si>
  <si>
    <t>147</t>
  </si>
  <si>
    <t>1304</t>
  </si>
  <si>
    <t>2215</t>
  </si>
  <si>
    <t>2218</t>
  </si>
  <si>
    <t>2452</t>
  </si>
  <si>
    <t>Convocazione</t>
  </si>
  <si>
    <t>2775</t>
  </si>
  <si>
    <t>3693</t>
  </si>
  <si>
    <t>compiti istituzionali</t>
  </si>
  <si>
    <t>3920</t>
  </si>
  <si>
    <t>4084</t>
  </si>
  <si>
    <t>Convocazione dirigente di sezione</t>
  </si>
  <si>
    <t>288914</t>
  </si>
  <si>
    <t>LOPANE NICOLA</t>
  </si>
  <si>
    <t>1347</t>
  </si>
  <si>
    <t>1921</t>
  </si>
  <si>
    <t>1960</t>
  </si>
  <si>
    <t>603009</t>
  </si>
  <si>
    <t>DE LUCA LUIGI</t>
  </si>
  <si>
    <t>832</t>
  </si>
  <si>
    <t>833</t>
  </si>
  <si>
    <t>834</t>
  </si>
  <si>
    <t>835</t>
  </si>
  <si>
    <t>836</t>
  </si>
  <si>
    <t>837</t>
  </si>
  <si>
    <t>POLIGNANO A MARE</t>
  </si>
  <si>
    <t>Prog.Sper.Archivio</t>
  </si>
  <si>
    <t>838</t>
  </si>
  <si>
    <t>970</t>
  </si>
  <si>
    <t>SHENZEN</t>
  </si>
  <si>
    <t>CN</t>
  </si>
  <si>
    <t>2694</t>
  </si>
  <si>
    <t>2695</t>
  </si>
  <si>
    <t>3423</t>
  </si>
  <si>
    <t>Incontri Istituzionali</t>
  </si>
  <si>
    <t>603020</t>
  </si>
  <si>
    <t>NESTOLA LUIGI VITO</t>
  </si>
  <si>
    <t>1509</t>
  </si>
  <si>
    <t>1510</t>
  </si>
  <si>
    <t>Cracovia</t>
  </si>
  <si>
    <t>PL</t>
  </si>
  <si>
    <t>VAR</t>
  </si>
  <si>
    <t>Treno della memoria</t>
  </si>
  <si>
    <t>700152</t>
  </si>
  <si>
    <t>STEFANAZZI CLAUDIO MICHELE</t>
  </si>
  <si>
    <t>1367</t>
  </si>
  <si>
    <t>1374</t>
  </si>
  <si>
    <t>INCONTRO ISTITUZIONALE</t>
  </si>
  <si>
    <t>1913</t>
  </si>
  <si>
    <t>riunione MEF</t>
  </si>
  <si>
    <t>2197</t>
  </si>
  <si>
    <t>3389</t>
  </si>
  <si>
    <t>incontro Palazzo Chigi</t>
  </si>
  <si>
    <t>3461</t>
  </si>
  <si>
    <t>attività istituzionale Minist. -economia</t>
  </si>
  <si>
    <t>3580</t>
  </si>
  <si>
    <t>incontro Cassa Depositi e Prestiti</t>
  </si>
  <si>
    <t>3675</t>
  </si>
  <si>
    <t>INCONTRO c/o Ministero S.E.</t>
  </si>
  <si>
    <t>3841</t>
  </si>
  <si>
    <t>incontri istiruzionali Capo di Gabinetto</t>
  </si>
  <si>
    <t>3964</t>
  </si>
  <si>
    <t>4145</t>
  </si>
  <si>
    <t>4397</t>
  </si>
  <si>
    <t>4620</t>
  </si>
  <si>
    <t>700154</t>
  </si>
  <si>
    <t>VALENZANO BARBARA</t>
  </si>
  <si>
    <t>1909</t>
  </si>
  <si>
    <t>1910</t>
  </si>
  <si>
    <t>ES</t>
  </si>
  <si>
    <t>MAD</t>
  </si>
  <si>
    <t>CONFERENZA</t>
  </si>
  <si>
    <t>3882</t>
  </si>
  <si>
    <t>incontri lavoro</t>
  </si>
  <si>
    <t>3952</t>
  </si>
  <si>
    <t>700155</t>
  </si>
  <si>
    <t>VENNERI ROBERTO</t>
  </si>
  <si>
    <t>530</t>
  </si>
  <si>
    <t>Min. Lavoro</t>
  </si>
  <si>
    <t>1272</t>
  </si>
  <si>
    <t>PALERMO</t>
  </si>
  <si>
    <t>PA</t>
  </si>
  <si>
    <t>riunione partenariato prog. supreme</t>
  </si>
  <si>
    <t>1366</t>
  </si>
  <si>
    <t>FUNZIONI ELETTORALI MINIST.INTERNO</t>
  </si>
  <si>
    <t>3538</t>
  </si>
  <si>
    <t>incontro CDP P.S.106</t>
  </si>
  <si>
    <t>4239</t>
  </si>
  <si>
    <t>miss.congiunta agen.naz.unite</t>
  </si>
  <si>
    <t>4505</t>
  </si>
  <si>
    <t>SU.PR.EME ITALIA COMITATO PILOTAGGIO</t>
  </si>
  <si>
    <t>4619</t>
  </si>
  <si>
    <t>riunione Interno ADG LEGALITà</t>
  </si>
  <si>
    <t>700159</t>
  </si>
  <si>
    <t>NARDONE GIANLUCA</t>
  </si>
  <si>
    <t>169</t>
  </si>
  <si>
    <t>BRUXELLES</t>
  </si>
  <si>
    <t>BE</t>
  </si>
  <si>
    <t>BRU</t>
  </si>
  <si>
    <t>627</t>
  </si>
  <si>
    <t>628</t>
  </si>
  <si>
    <t>PARMA</t>
  </si>
  <si>
    <t>PR</t>
  </si>
  <si>
    <t>629</t>
  </si>
  <si>
    <t>1934</t>
  </si>
  <si>
    <t>COORDINAMENTO TECNICO</t>
  </si>
  <si>
    <t>1935</t>
  </si>
  <si>
    <t>INCONTRO XYLELLA</t>
  </si>
  <si>
    <t>1948</t>
  </si>
  <si>
    <t>3031</t>
  </si>
  <si>
    <t>4400</t>
  </si>
  <si>
    <t>PROBLEMATICHE XYLELLA</t>
  </si>
  <si>
    <t>700160</t>
  </si>
  <si>
    <t>LANZA ROSSANA</t>
  </si>
  <si>
    <t>690</t>
  </si>
  <si>
    <t>Tribunale di Milano</t>
  </si>
  <si>
    <t>700161</t>
  </si>
  <si>
    <t>PATRUNO ALDO</t>
  </si>
  <si>
    <t>1182</t>
  </si>
  <si>
    <t>PESCARA</t>
  </si>
  <si>
    <t>PE</t>
  </si>
  <si>
    <t>Tavola Rotonda</t>
  </si>
  <si>
    <t>1183</t>
  </si>
  <si>
    <t>Incontro/Piva</t>
  </si>
  <si>
    <t>1184</t>
  </si>
  <si>
    <t>CANOSADIPUGLIA</t>
  </si>
  <si>
    <t>Incontro/Via Francigena</t>
  </si>
  <si>
    <t>1185</t>
  </si>
  <si>
    <t>TORINO</t>
  </si>
  <si>
    <t>TO</t>
  </si>
  <si>
    <t>Festival della conoscenza</t>
  </si>
  <si>
    <t>1186</t>
  </si>
  <si>
    <t>MONOPOLI</t>
  </si>
  <si>
    <t>Inaugurazione spazi Biblioteca</t>
  </si>
  <si>
    <t>1187</t>
  </si>
  <si>
    <t>Workshop</t>
  </si>
  <si>
    <t>1188</t>
  </si>
  <si>
    <t>Salone del Libro</t>
  </si>
  <si>
    <t>1189</t>
  </si>
  <si>
    <t>GIOIADELCOLLE</t>
  </si>
  <si>
    <t>1190</t>
  </si>
  <si>
    <t>CASTELLANA GROTTE</t>
  </si>
  <si>
    <t>Commissione Fanove</t>
  </si>
  <si>
    <t>1191</t>
  </si>
  <si>
    <t>1193</t>
  </si>
  <si>
    <t>fiera BIT 2020</t>
  </si>
  <si>
    <t>1194</t>
  </si>
  <si>
    <t>Convegno</t>
  </si>
  <si>
    <t>1195</t>
  </si>
  <si>
    <t>FIERE BTM</t>
  </si>
  <si>
    <t>1196</t>
  </si>
  <si>
    <t>3381</t>
  </si>
  <si>
    <t>Inaugurazione-eventi</t>
  </si>
  <si>
    <t>700164</t>
  </si>
  <si>
    <t>CALOGIURI MAURO</t>
  </si>
  <si>
    <t>1266</t>
  </si>
  <si>
    <t>incontro progetti camoionati/audit strum. fin.</t>
  </si>
  <si>
    <t>1623</t>
  </si>
  <si>
    <t>HR</t>
  </si>
  <si>
    <t>ZAG</t>
  </si>
  <si>
    <t>incontro annuale investimenti</t>
  </si>
  <si>
    <t>700167</t>
  </si>
  <si>
    <t>MONTANARO VITO</t>
  </si>
  <si>
    <t>1286</t>
  </si>
  <si>
    <t>conferenza e incontri</t>
  </si>
  <si>
    <t>1310</t>
  </si>
  <si>
    <t>convegno - tav rotonda</t>
  </si>
  <si>
    <t>1312</t>
  </si>
  <si>
    <t>convegno - riunioni</t>
  </si>
  <si>
    <t>4317</t>
  </si>
  <si>
    <t>incontri stituzionali</t>
  </si>
  <si>
    <t>4481</t>
  </si>
  <si>
    <t>Incontri (Vaccini-ospedali-DEA)</t>
  </si>
  <si>
    <t>4482</t>
  </si>
  <si>
    <t>4602</t>
  </si>
  <si>
    <t>incontri</t>
  </si>
  <si>
    <t>4649</t>
  </si>
  <si>
    <t>Incontri e Convegni</t>
  </si>
  <si>
    <t>4696</t>
  </si>
  <si>
    <t>Riunione Contratto MMG</t>
  </si>
  <si>
    <t>880011</t>
  </si>
  <si>
    <t>FIORE ROSA</t>
  </si>
  <si>
    <t>123</t>
  </si>
  <si>
    <t>271</t>
  </si>
  <si>
    <t>625</t>
  </si>
  <si>
    <t>626</t>
  </si>
  <si>
    <t>2241</t>
  </si>
  <si>
    <t>2307</t>
  </si>
  <si>
    <t>ATTIVITA' ISTITUZIONALI</t>
  </si>
  <si>
    <t>2675</t>
  </si>
  <si>
    <t>2676</t>
  </si>
  <si>
    <t>4101</t>
  </si>
  <si>
    <t>4624</t>
  </si>
  <si>
    <t>880028</t>
  </si>
  <si>
    <t>TROTTA LUIGI</t>
  </si>
  <si>
    <t>44</t>
  </si>
  <si>
    <t>1842</t>
  </si>
  <si>
    <t>2023</t>
  </si>
  <si>
    <t>SAN NICANDRO GARGANICO</t>
  </si>
  <si>
    <t>OSSERVATORIO NAZIONALE</t>
  </si>
  <si>
    <t>2175</t>
  </si>
  <si>
    <t>FASANO</t>
  </si>
  <si>
    <t>SOPRALLUOGO XILELLA</t>
  </si>
  <si>
    <t>2466</t>
  </si>
  <si>
    <t>LOCOROTONDO</t>
  </si>
  <si>
    <t>3375</t>
  </si>
  <si>
    <t>INCONTRO PROG. INNOCI</t>
  </si>
  <si>
    <t>4179</t>
  </si>
  <si>
    <t>INCONTRI ITS</t>
  </si>
  <si>
    <t>880031</t>
  </si>
  <si>
    <t>LARICCHIA NICOLA</t>
  </si>
  <si>
    <t>1868</t>
  </si>
  <si>
    <t>880039</t>
  </si>
  <si>
    <t>SOLAZZO PASQUALE</t>
  </si>
  <si>
    <t>943</t>
  </si>
  <si>
    <t>1022</t>
  </si>
  <si>
    <t>LESINA</t>
  </si>
  <si>
    <t>3</t>
  </si>
  <si>
    <t>1241</t>
  </si>
  <si>
    <t>SAN MARCO IN LAMIS</t>
  </si>
  <si>
    <t>1630</t>
  </si>
  <si>
    <t>2260</t>
  </si>
  <si>
    <t>trasporto documenti voluminosi</t>
  </si>
  <si>
    <t>2261</t>
  </si>
  <si>
    <t>2609</t>
  </si>
  <si>
    <t>Disbrigo pratiche</t>
  </si>
  <si>
    <t>2610</t>
  </si>
  <si>
    <t>Accertamenti</t>
  </si>
  <si>
    <t>2765</t>
  </si>
  <si>
    <t>2766</t>
  </si>
  <si>
    <t>3019</t>
  </si>
  <si>
    <t>3608</t>
  </si>
  <si>
    <t>3613</t>
  </si>
  <si>
    <t>3623</t>
  </si>
  <si>
    <t>3753</t>
  </si>
  <si>
    <t>3776</t>
  </si>
  <si>
    <t>3777</t>
  </si>
  <si>
    <t>SAN SEVERO</t>
  </si>
  <si>
    <t>4087</t>
  </si>
  <si>
    <t>4161</t>
  </si>
  <si>
    <t>4551</t>
  </si>
  <si>
    <t>4552</t>
  </si>
  <si>
    <t>ABRIOLA</t>
  </si>
  <si>
    <t>PZ</t>
  </si>
  <si>
    <t>progetto for italy</t>
  </si>
  <si>
    <t>880048</t>
  </si>
  <si>
    <t>CAMPANILE DOMENICO</t>
  </si>
  <si>
    <t>187</t>
  </si>
  <si>
    <t>270</t>
  </si>
  <si>
    <t>CASSANO DELLE MURGE</t>
  </si>
  <si>
    <t>ATTIVITA DI CONTROLLO</t>
  </si>
  <si>
    <t>1817</t>
  </si>
  <si>
    <t>ALTAMURA</t>
  </si>
  <si>
    <t>1965</t>
  </si>
  <si>
    <t>BITETTO</t>
  </si>
  <si>
    <t>2203</t>
  </si>
  <si>
    <t>INCONTRO RAPPRESENTANTO ONU</t>
  </si>
  <si>
    <t>2392</t>
  </si>
  <si>
    <t>2763</t>
  </si>
  <si>
    <t>ADEMPIMENTI TECNICI</t>
  </si>
  <si>
    <t>3072</t>
  </si>
  <si>
    <t>3856</t>
  </si>
  <si>
    <t>ADEMPIMENTI E VERIFICHE</t>
  </si>
  <si>
    <t>3857</t>
  </si>
  <si>
    <t>4281</t>
  </si>
  <si>
    <t>4282</t>
  </si>
  <si>
    <t>4283</t>
  </si>
  <si>
    <t>4375</t>
  </si>
  <si>
    <t>4427</t>
  </si>
  <si>
    <t>ADEMPIMENTI AMMINISTRATIVI</t>
  </si>
  <si>
    <t>4647</t>
  </si>
  <si>
    <t>ATTIVITA' ESTERNA</t>
  </si>
  <si>
    <t>C.I.D.</t>
  </si>
  <si>
    <t>Cognome, nome</t>
  </si>
  <si>
    <t>Numero trasferta</t>
  </si>
  <si>
    <t>Data inizio trasf.</t>
  </si>
  <si>
    <t>Ora inzio trasferta</t>
  </si>
  <si>
    <t>Data fine trasferta</t>
  </si>
  <si>
    <t>Ora fine trasferta</t>
  </si>
  <si>
    <t>Durata trasferta</t>
  </si>
  <si>
    <t>Loc. dest. trasf.</t>
  </si>
  <si>
    <t>Provincia destin.pr.</t>
  </si>
  <si>
    <t>Motivo trasferta</t>
  </si>
  <si>
    <t>Chilometri cumulati</t>
  </si>
  <si>
    <t>Forf. spese viaggio</t>
  </si>
  <si>
    <t>Costi totali</t>
  </si>
  <si>
    <t>Importo rimborso</t>
  </si>
  <si>
    <t>Anticipo</t>
  </si>
  <si>
    <t>Importo da versare</t>
  </si>
  <si>
    <t>Divisa</t>
  </si>
  <si>
    <t>Codice Rich./trasf.</t>
  </si>
  <si>
    <t>Stato liquidazione</t>
  </si>
  <si>
    <t>Paese</t>
  </si>
  <si>
    <t>Missione inviata ma non ancora approvata</t>
  </si>
  <si>
    <t>Missione approvata e liquidata</t>
  </si>
  <si>
    <t>Descrizione Stato Missione</t>
  </si>
  <si>
    <t>Totale complessivo</t>
  </si>
  <si>
    <t>Anno 2019</t>
  </si>
  <si>
    <t>Anno 2020</t>
  </si>
  <si>
    <t>Anno 2021 (dati al 11/10/2021)</t>
  </si>
  <si>
    <t>Nominativo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</si>
</sst>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46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0" fontId="3" fillId="3" borderId="2" xfId="0" applyFont="1" applyFill="1" applyBorder="1" applyAlignment="1">
      <alignment vertical="top"/>
    </xf>
    <xf numFmtId="165" fontId="3" fillId="3" borderId="2" xfId="0" applyNumberFormat="1" applyFont="1" applyFill="1" applyBorder="1" applyAlignment="1">
      <alignment vertical="top"/>
    </xf>
    <xf numFmtId="165" fontId="3" fillId="4" borderId="2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0"/>
  <sheetViews>
    <sheetView workbookViewId="0">
      <selection activeCell="B31" sqref="B31"/>
    </sheetView>
  </sheetViews>
  <sheetFormatPr defaultRowHeight="12.75" x14ac:dyDescent="0.2"/>
  <cols>
    <col min="1" max="1" width="8" bestFit="1" customWidth="1"/>
    <col min="2" max="2" width="40.85546875" customWidth="1"/>
    <col min="3" max="3" width="8.85546875" customWidth="1"/>
    <col min="4" max="4" width="11.85546875" style="6" customWidth="1"/>
    <col min="5" max="5" width="10.7109375" style="6" customWidth="1"/>
    <col min="6" max="6" width="12.7109375" style="6" customWidth="1"/>
    <col min="7" max="7" width="12.85546875" customWidth="1"/>
    <col min="8" max="8" width="12" bestFit="1" customWidth="1"/>
    <col min="9" max="9" width="32.5703125" customWidth="1"/>
    <col min="10" max="10" width="6.5703125" bestFit="1" customWidth="1"/>
    <col min="11" max="11" width="14" bestFit="1" customWidth="1"/>
    <col min="12" max="12" width="54" bestFit="1" customWidth="1"/>
    <col min="13" max="13" width="8.7109375" style="11" bestFit="1" customWidth="1"/>
    <col min="14" max="14" width="8.140625" style="11" bestFit="1" customWidth="1"/>
    <col min="15" max="15" width="14.140625" style="11" bestFit="1" customWidth="1"/>
    <col min="16" max="16" width="18.140625" style="11" bestFit="1" customWidth="1"/>
    <col min="17" max="17" width="10.140625" style="11" bestFit="1" customWidth="1"/>
    <col min="18" max="18" width="9.140625" style="11" bestFit="1" customWidth="1"/>
    <col min="19" max="19" width="8" bestFit="1" customWidth="1"/>
    <col min="20" max="21" width="12" bestFit="1" customWidth="1"/>
    <col min="22" max="22" width="36.28515625" bestFit="1" customWidth="1"/>
  </cols>
  <sheetData>
    <row r="1" spans="1:22" s="7" customFormat="1" ht="51" x14ac:dyDescent="0.2">
      <c r="A1" s="4" t="s">
        <v>776</v>
      </c>
      <c r="B1" s="4" t="s">
        <v>777</v>
      </c>
      <c r="C1" s="4" t="s">
        <v>778</v>
      </c>
      <c r="D1" s="4" t="s">
        <v>779</v>
      </c>
      <c r="E1" s="4" t="s">
        <v>780</v>
      </c>
      <c r="F1" s="4" t="s">
        <v>781</v>
      </c>
      <c r="G1" s="4" t="s">
        <v>782</v>
      </c>
      <c r="H1" s="4" t="s">
        <v>783</v>
      </c>
      <c r="I1" s="4" t="s">
        <v>784</v>
      </c>
      <c r="J1" s="4" t="s">
        <v>796</v>
      </c>
      <c r="K1" s="4" t="s">
        <v>785</v>
      </c>
      <c r="L1" s="4" t="s">
        <v>786</v>
      </c>
      <c r="M1" s="9" t="s">
        <v>787</v>
      </c>
      <c r="N1" s="9" t="s">
        <v>788</v>
      </c>
      <c r="O1" s="9" t="s">
        <v>789</v>
      </c>
      <c r="P1" s="9" t="s">
        <v>790</v>
      </c>
      <c r="Q1" s="9" t="s">
        <v>791</v>
      </c>
      <c r="R1" s="9" t="s">
        <v>792</v>
      </c>
      <c r="S1" s="4" t="s">
        <v>793</v>
      </c>
      <c r="T1" s="4" t="s">
        <v>794</v>
      </c>
      <c r="U1" s="4" t="s">
        <v>795</v>
      </c>
      <c r="V1" s="4" t="s">
        <v>799</v>
      </c>
    </row>
    <row r="2" spans="1:22" x14ac:dyDescent="0.2">
      <c r="A2" t="s">
        <v>0</v>
      </c>
      <c r="B2" t="s">
        <v>1</v>
      </c>
      <c r="C2" t="s">
        <v>2</v>
      </c>
      <c r="D2" s="5">
        <v>44449</v>
      </c>
      <c r="E2" s="8">
        <v>0.375</v>
      </c>
      <c r="F2" s="5">
        <v>44449</v>
      </c>
      <c r="G2" s="1">
        <v>0.75</v>
      </c>
      <c r="H2" s="2">
        <v>1</v>
      </c>
      <c r="I2" t="s">
        <v>3</v>
      </c>
      <c r="J2" t="s">
        <v>4</v>
      </c>
      <c r="K2" t="s">
        <v>5</v>
      </c>
      <c r="L2" t="s">
        <v>6</v>
      </c>
      <c r="M2" s="10">
        <v>0</v>
      </c>
      <c r="N2" s="10">
        <v>0</v>
      </c>
      <c r="O2" s="10">
        <v>8.5</v>
      </c>
      <c r="P2" s="10">
        <v>8.5</v>
      </c>
      <c r="Q2" s="10">
        <v>0</v>
      </c>
      <c r="R2" s="10">
        <v>8.5</v>
      </c>
      <c r="S2" t="s">
        <v>7</v>
      </c>
      <c r="T2" t="s">
        <v>8</v>
      </c>
      <c r="U2" t="s">
        <v>9</v>
      </c>
      <c r="V2" s="12" t="s">
        <v>798</v>
      </c>
    </row>
    <row r="3" spans="1:22" x14ac:dyDescent="0.2">
      <c r="A3" t="s">
        <v>10</v>
      </c>
      <c r="B3" t="s">
        <v>11</v>
      </c>
      <c r="C3" t="s">
        <v>12</v>
      </c>
      <c r="D3" s="5">
        <v>43798</v>
      </c>
      <c r="E3" s="8">
        <v>0.27083333333332998</v>
      </c>
      <c r="F3" s="5">
        <v>43798</v>
      </c>
      <c r="G3" s="1">
        <v>0.79166666666666996</v>
      </c>
      <c r="H3" s="2">
        <v>1</v>
      </c>
      <c r="I3" t="s">
        <v>13</v>
      </c>
      <c r="J3" t="s">
        <v>4</v>
      </c>
      <c r="K3" t="s">
        <v>14</v>
      </c>
      <c r="L3" t="s">
        <v>15</v>
      </c>
      <c r="M3" s="10">
        <v>0</v>
      </c>
      <c r="N3" s="10">
        <v>0</v>
      </c>
      <c r="O3" s="10">
        <v>27</v>
      </c>
      <c r="P3" s="10">
        <v>27</v>
      </c>
      <c r="Q3" s="10">
        <v>0</v>
      </c>
      <c r="R3" s="10">
        <v>27</v>
      </c>
      <c r="S3" t="s">
        <v>7</v>
      </c>
      <c r="T3" t="s">
        <v>8</v>
      </c>
      <c r="U3" t="s">
        <v>9</v>
      </c>
      <c r="V3" s="12" t="s">
        <v>798</v>
      </c>
    </row>
    <row r="4" spans="1:22" x14ac:dyDescent="0.2">
      <c r="A4" t="s">
        <v>10</v>
      </c>
      <c r="B4" t="s">
        <v>11</v>
      </c>
      <c r="C4" t="s">
        <v>16</v>
      </c>
      <c r="D4" s="5">
        <v>43867</v>
      </c>
      <c r="E4" s="8">
        <v>0.20833333333333001</v>
      </c>
      <c r="F4" s="5">
        <v>43867</v>
      </c>
      <c r="G4" s="1">
        <v>0.9375</v>
      </c>
      <c r="H4" s="2">
        <v>1</v>
      </c>
      <c r="I4" t="s">
        <v>17</v>
      </c>
      <c r="J4" t="s">
        <v>4</v>
      </c>
      <c r="K4" t="s">
        <v>18</v>
      </c>
      <c r="L4" t="s">
        <v>19</v>
      </c>
      <c r="M4" s="10">
        <v>0</v>
      </c>
      <c r="N4" s="10">
        <v>0</v>
      </c>
      <c r="O4" s="10">
        <v>99</v>
      </c>
      <c r="P4" s="10">
        <v>99</v>
      </c>
      <c r="Q4" s="10">
        <v>0</v>
      </c>
      <c r="R4" s="10">
        <v>99</v>
      </c>
      <c r="S4" t="s">
        <v>7</v>
      </c>
      <c r="T4" t="s">
        <v>8</v>
      </c>
      <c r="U4" t="s">
        <v>9</v>
      </c>
      <c r="V4" s="12" t="s">
        <v>798</v>
      </c>
    </row>
    <row r="5" spans="1:22" x14ac:dyDescent="0.2">
      <c r="A5" t="s">
        <v>10</v>
      </c>
      <c r="B5" t="s">
        <v>11</v>
      </c>
      <c r="C5" t="s">
        <v>20</v>
      </c>
      <c r="D5" s="5">
        <v>44371</v>
      </c>
      <c r="E5" s="8">
        <v>0.33333333333332998</v>
      </c>
      <c r="F5" s="5">
        <v>44371</v>
      </c>
      <c r="G5" s="1">
        <v>0.77083333333333004</v>
      </c>
      <c r="H5" s="2">
        <v>1</v>
      </c>
      <c r="I5" t="s">
        <v>21</v>
      </c>
      <c r="J5" t="s">
        <v>4</v>
      </c>
      <c r="K5" t="s">
        <v>5</v>
      </c>
      <c r="L5" t="s">
        <v>22</v>
      </c>
      <c r="M5" s="10">
        <v>0</v>
      </c>
      <c r="N5" s="10">
        <v>0</v>
      </c>
      <c r="O5" s="10">
        <v>17.5</v>
      </c>
      <c r="P5" s="10">
        <v>17.5</v>
      </c>
      <c r="Q5" s="10">
        <v>0</v>
      </c>
      <c r="R5" s="10">
        <v>17.5</v>
      </c>
      <c r="S5" t="s">
        <v>7</v>
      </c>
      <c r="T5" t="s">
        <v>8</v>
      </c>
      <c r="U5" t="s">
        <v>9</v>
      </c>
      <c r="V5" s="12" t="s">
        <v>798</v>
      </c>
    </row>
    <row r="6" spans="1:22" x14ac:dyDescent="0.2">
      <c r="A6" t="s">
        <v>23</v>
      </c>
      <c r="B6" t="s">
        <v>24</v>
      </c>
      <c r="C6" t="s">
        <v>25</v>
      </c>
      <c r="D6" s="5">
        <v>44105</v>
      </c>
      <c r="E6" s="8">
        <v>0</v>
      </c>
      <c r="F6" s="5">
        <v>44106</v>
      </c>
      <c r="G6" s="1">
        <v>0.99930555555556</v>
      </c>
      <c r="H6" s="2">
        <v>2</v>
      </c>
      <c r="I6" t="s">
        <v>26</v>
      </c>
      <c r="J6" t="s">
        <v>4</v>
      </c>
      <c r="K6" t="s">
        <v>27</v>
      </c>
      <c r="L6" t="s">
        <v>28</v>
      </c>
      <c r="M6" s="10">
        <v>0</v>
      </c>
      <c r="N6" s="10">
        <v>0</v>
      </c>
      <c r="O6" s="10">
        <v>103</v>
      </c>
      <c r="P6" s="10">
        <v>103</v>
      </c>
      <c r="Q6" s="10">
        <v>0</v>
      </c>
      <c r="R6" s="10">
        <v>103</v>
      </c>
      <c r="S6" t="s">
        <v>7</v>
      </c>
      <c r="T6" t="s">
        <v>8</v>
      </c>
      <c r="U6" t="s">
        <v>9</v>
      </c>
      <c r="V6" s="12" t="s">
        <v>798</v>
      </c>
    </row>
    <row r="7" spans="1:22" x14ac:dyDescent="0.2">
      <c r="A7" t="s">
        <v>23</v>
      </c>
      <c r="B7" t="s">
        <v>24</v>
      </c>
      <c r="C7" t="s">
        <v>29</v>
      </c>
      <c r="D7" s="5">
        <v>44396</v>
      </c>
      <c r="E7" s="8">
        <v>0.54166666666666996</v>
      </c>
      <c r="F7" s="5">
        <v>44397</v>
      </c>
      <c r="G7" s="1">
        <v>0.91666666666666996</v>
      </c>
      <c r="H7" s="2">
        <v>2</v>
      </c>
      <c r="I7" t="s">
        <v>17</v>
      </c>
      <c r="J7" t="s">
        <v>4</v>
      </c>
      <c r="K7" t="s">
        <v>18</v>
      </c>
      <c r="L7" t="s">
        <v>30</v>
      </c>
      <c r="M7" s="10">
        <v>0</v>
      </c>
      <c r="N7" s="10">
        <v>0</v>
      </c>
      <c r="O7" s="10">
        <v>57.5</v>
      </c>
      <c r="P7" s="10">
        <v>57.5</v>
      </c>
      <c r="Q7" s="10">
        <v>0</v>
      </c>
      <c r="R7" s="10">
        <v>57.5</v>
      </c>
      <c r="S7" t="s">
        <v>7</v>
      </c>
      <c r="T7" t="s">
        <v>8</v>
      </c>
      <c r="U7" t="s">
        <v>9</v>
      </c>
      <c r="V7" s="12" t="s">
        <v>798</v>
      </c>
    </row>
    <row r="8" spans="1:22" x14ac:dyDescent="0.2">
      <c r="A8" t="s">
        <v>31</v>
      </c>
      <c r="B8" t="s">
        <v>32</v>
      </c>
      <c r="C8" t="s">
        <v>33</v>
      </c>
      <c r="D8" s="5">
        <v>43838</v>
      </c>
      <c r="E8" s="8">
        <v>0.25</v>
      </c>
      <c r="F8" s="5">
        <v>43838</v>
      </c>
      <c r="G8" s="3">
        <v>1</v>
      </c>
      <c r="H8" s="2">
        <v>1</v>
      </c>
      <c r="I8" t="s">
        <v>17</v>
      </c>
      <c r="J8" t="s">
        <v>4</v>
      </c>
      <c r="K8" t="s">
        <v>18</v>
      </c>
      <c r="L8" t="s">
        <v>34</v>
      </c>
      <c r="M8" s="10">
        <v>0</v>
      </c>
      <c r="N8" s="10">
        <v>0</v>
      </c>
      <c r="O8" s="10">
        <v>88</v>
      </c>
      <c r="P8" s="10">
        <v>88</v>
      </c>
      <c r="Q8" s="10">
        <v>0</v>
      </c>
      <c r="R8" s="10">
        <v>88</v>
      </c>
      <c r="S8" t="s">
        <v>7</v>
      </c>
      <c r="T8" t="s">
        <v>8</v>
      </c>
      <c r="U8" t="s">
        <v>9</v>
      </c>
      <c r="V8" s="12" t="s">
        <v>798</v>
      </c>
    </row>
    <row r="9" spans="1:22" x14ac:dyDescent="0.2">
      <c r="A9" t="s">
        <v>35</v>
      </c>
      <c r="B9" t="s">
        <v>36</v>
      </c>
      <c r="C9" t="s">
        <v>37</v>
      </c>
      <c r="D9" s="5">
        <v>43837</v>
      </c>
      <c r="E9" s="8">
        <v>0.33333333333332998</v>
      </c>
      <c r="F9" s="5">
        <v>43838</v>
      </c>
      <c r="G9" s="1">
        <v>0.95833333333333004</v>
      </c>
      <c r="H9" s="2">
        <v>2</v>
      </c>
      <c r="I9" t="s">
        <v>17</v>
      </c>
      <c r="J9" t="s">
        <v>4</v>
      </c>
      <c r="K9" t="s">
        <v>18</v>
      </c>
      <c r="L9" t="s">
        <v>38</v>
      </c>
      <c r="M9" s="10">
        <v>23</v>
      </c>
      <c r="N9" s="10">
        <v>5.75</v>
      </c>
      <c r="O9" s="10">
        <v>298.31</v>
      </c>
      <c r="P9" s="10">
        <v>298.31</v>
      </c>
      <c r="Q9" s="10">
        <v>0</v>
      </c>
      <c r="R9" s="10">
        <v>298.31</v>
      </c>
      <c r="S9" t="s">
        <v>7</v>
      </c>
      <c r="T9" t="s">
        <v>8</v>
      </c>
      <c r="U9" t="s">
        <v>9</v>
      </c>
      <c r="V9" s="12" t="s">
        <v>798</v>
      </c>
    </row>
    <row r="10" spans="1:22" x14ac:dyDescent="0.2">
      <c r="A10" t="s">
        <v>39</v>
      </c>
      <c r="B10" t="s">
        <v>40</v>
      </c>
      <c r="C10" t="s">
        <v>41</v>
      </c>
      <c r="D10" s="5">
        <v>44396</v>
      </c>
      <c r="E10" s="8">
        <v>0.20833333333333001</v>
      </c>
      <c r="F10" s="5">
        <v>44396</v>
      </c>
      <c r="G10" s="1">
        <v>0.95833333333333004</v>
      </c>
      <c r="H10" s="2">
        <v>1</v>
      </c>
      <c r="I10" t="s">
        <v>17</v>
      </c>
      <c r="J10" t="s">
        <v>4</v>
      </c>
      <c r="K10" t="s">
        <v>18</v>
      </c>
      <c r="L10" t="s">
        <v>42</v>
      </c>
      <c r="M10" s="10">
        <v>0</v>
      </c>
      <c r="N10" s="10">
        <v>0</v>
      </c>
      <c r="O10" s="10">
        <v>71.3</v>
      </c>
      <c r="P10" s="10">
        <v>71.3</v>
      </c>
      <c r="Q10" s="10">
        <v>0</v>
      </c>
      <c r="R10" s="10">
        <v>71.3</v>
      </c>
      <c r="S10" t="s">
        <v>7</v>
      </c>
      <c r="T10" t="s">
        <v>8</v>
      </c>
      <c r="U10" t="s">
        <v>9</v>
      </c>
      <c r="V10" s="12" t="s">
        <v>798</v>
      </c>
    </row>
    <row r="11" spans="1:22" x14ac:dyDescent="0.2">
      <c r="A11" t="s">
        <v>39</v>
      </c>
      <c r="B11" t="s">
        <v>40</v>
      </c>
      <c r="C11" t="s">
        <v>43</v>
      </c>
      <c r="D11" s="5">
        <v>44378</v>
      </c>
      <c r="E11" s="8">
        <v>0.25</v>
      </c>
      <c r="F11" s="5">
        <v>44380</v>
      </c>
      <c r="G11" s="1">
        <v>0.95833333333333004</v>
      </c>
      <c r="H11" s="2">
        <v>3</v>
      </c>
      <c r="I11" t="s">
        <v>44</v>
      </c>
      <c r="J11" t="s">
        <v>4</v>
      </c>
      <c r="K11" t="s">
        <v>45</v>
      </c>
      <c r="L11" t="s">
        <v>46</v>
      </c>
      <c r="M11" s="10">
        <v>0</v>
      </c>
      <c r="N11" s="10">
        <v>0</v>
      </c>
      <c r="O11" s="10">
        <v>105.03</v>
      </c>
      <c r="P11" s="10">
        <v>105.03</v>
      </c>
      <c r="Q11" s="10">
        <v>0</v>
      </c>
      <c r="R11" s="10">
        <v>105.03</v>
      </c>
      <c r="S11" t="s">
        <v>7</v>
      </c>
      <c r="T11" t="s">
        <v>8</v>
      </c>
      <c r="U11" t="s">
        <v>9</v>
      </c>
      <c r="V11" s="12" t="s">
        <v>798</v>
      </c>
    </row>
    <row r="12" spans="1:22" x14ac:dyDescent="0.2">
      <c r="A12" t="s">
        <v>47</v>
      </c>
      <c r="B12" t="s">
        <v>48</v>
      </c>
      <c r="C12" t="s">
        <v>49</v>
      </c>
      <c r="D12" s="5">
        <v>43853</v>
      </c>
      <c r="E12" s="8">
        <v>0.62083333333333002</v>
      </c>
      <c r="F12" s="5">
        <v>43854</v>
      </c>
      <c r="G12" s="1">
        <v>0.8125</v>
      </c>
      <c r="H12" s="2">
        <v>2</v>
      </c>
      <c r="I12" t="s">
        <v>17</v>
      </c>
      <c r="J12" t="s">
        <v>4</v>
      </c>
      <c r="K12" t="s">
        <v>18</v>
      </c>
      <c r="L12" t="s">
        <v>50</v>
      </c>
      <c r="M12" s="10">
        <v>0</v>
      </c>
      <c r="N12" s="10">
        <v>0</v>
      </c>
      <c r="O12" s="10">
        <v>173.8</v>
      </c>
      <c r="P12" s="10">
        <v>173.8</v>
      </c>
      <c r="Q12" s="10">
        <v>0</v>
      </c>
      <c r="R12" s="10">
        <v>173.8</v>
      </c>
      <c r="S12" t="s">
        <v>7</v>
      </c>
      <c r="T12" t="s">
        <v>8</v>
      </c>
      <c r="U12" t="s">
        <v>9</v>
      </c>
      <c r="V12" s="12" t="s">
        <v>798</v>
      </c>
    </row>
    <row r="13" spans="1:22" x14ac:dyDescent="0.2">
      <c r="A13" t="s">
        <v>51</v>
      </c>
      <c r="B13" t="s">
        <v>52</v>
      </c>
      <c r="C13" t="s">
        <v>53</v>
      </c>
      <c r="D13" s="5">
        <v>43881</v>
      </c>
      <c r="E13" s="8">
        <v>0.3125</v>
      </c>
      <c r="F13" s="5">
        <v>43881</v>
      </c>
      <c r="G13" s="1">
        <v>0.6875</v>
      </c>
      <c r="H13" s="2">
        <v>1</v>
      </c>
      <c r="I13" t="s">
        <v>54</v>
      </c>
      <c r="J13" t="s">
        <v>4</v>
      </c>
      <c r="K13" t="s">
        <v>5</v>
      </c>
      <c r="L13" t="s">
        <v>55</v>
      </c>
      <c r="M13" s="10">
        <v>0</v>
      </c>
      <c r="N13" s="10">
        <v>0</v>
      </c>
      <c r="O13" s="10">
        <v>67.849999999999994</v>
      </c>
      <c r="P13" s="10">
        <v>67.849999999999994</v>
      </c>
      <c r="Q13" s="10">
        <v>0</v>
      </c>
      <c r="R13" s="10">
        <v>67.849999999999994</v>
      </c>
      <c r="S13" t="s">
        <v>7</v>
      </c>
      <c r="T13" t="s">
        <v>8</v>
      </c>
      <c r="U13" t="s">
        <v>9</v>
      </c>
      <c r="V13" s="12" t="s">
        <v>798</v>
      </c>
    </row>
    <row r="14" spans="1:22" x14ac:dyDescent="0.2">
      <c r="A14" t="s">
        <v>51</v>
      </c>
      <c r="B14" t="s">
        <v>52</v>
      </c>
      <c r="C14" t="s">
        <v>56</v>
      </c>
      <c r="D14" s="5">
        <v>43889</v>
      </c>
      <c r="E14" s="8">
        <v>0.5625</v>
      </c>
      <c r="F14" s="5">
        <v>43889</v>
      </c>
      <c r="G14" s="1">
        <v>0.84722222222221999</v>
      </c>
      <c r="H14" s="2">
        <v>1</v>
      </c>
      <c r="I14" t="s">
        <v>57</v>
      </c>
      <c r="J14" t="s">
        <v>4</v>
      </c>
      <c r="K14" t="s">
        <v>58</v>
      </c>
      <c r="L14" t="s">
        <v>59</v>
      </c>
      <c r="M14" s="10">
        <v>0</v>
      </c>
      <c r="N14" s="10">
        <v>0</v>
      </c>
      <c r="O14" s="10">
        <v>16.7</v>
      </c>
      <c r="P14" s="10">
        <v>16.7</v>
      </c>
      <c r="Q14" s="10">
        <v>0</v>
      </c>
      <c r="R14" s="10">
        <v>16.7</v>
      </c>
      <c r="S14" t="s">
        <v>7</v>
      </c>
      <c r="T14" t="s">
        <v>8</v>
      </c>
      <c r="U14" t="s">
        <v>9</v>
      </c>
      <c r="V14" s="12" t="s">
        <v>798</v>
      </c>
    </row>
    <row r="15" spans="1:22" x14ac:dyDescent="0.2">
      <c r="A15" t="s">
        <v>60</v>
      </c>
      <c r="B15" t="s">
        <v>61</v>
      </c>
      <c r="C15" t="s">
        <v>62</v>
      </c>
      <c r="D15" s="5">
        <v>44452</v>
      </c>
      <c r="E15" s="8">
        <v>0.375</v>
      </c>
      <c r="F15" s="5">
        <v>44452</v>
      </c>
      <c r="G15" s="1">
        <v>0.75</v>
      </c>
      <c r="H15" s="2">
        <v>1</v>
      </c>
      <c r="I15" t="s">
        <v>63</v>
      </c>
      <c r="J15" t="s">
        <v>4</v>
      </c>
      <c r="K15" t="s">
        <v>14</v>
      </c>
      <c r="L15" t="s">
        <v>64</v>
      </c>
      <c r="M15" s="10">
        <v>370</v>
      </c>
      <c r="N15" s="10">
        <v>92.5</v>
      </c>
      <c r="O15" s="10">
        <v>117.3</v>
      </c>
      <c r="P15" s="10">
        <v>117.3</v>
      </c>
      <c r="Q15" s="10">
        <v>0</v>
      </c>
      <c r="R15" s="10">
        <v>117.3</v>
      </c>
      <c r="S15" t="s">
        <v>7</v>
      </c>
      <c r="T15" t="s">
        <v>8</v>
      </c>
      <c r="U15" t="s">
        <v>9</v>
      </c>
      <c r="V15" s="12" t="s">
        <v>798</v>
      </c>
    </row>
    <row r="16" spans="1:22" x14ac:dyDescent="0.2">
      <c r="A16" t="s">
        <v>65</v>
      </c>
      <c r="B16" t="s">
        <v>66</v>
      </c>
      <c r="C16" t="s">
        <v>67</v>
      </c>
      <c r="D16" s="5">
        <v>43795</v>
      </c>
      <c r="E16" s="8">
        <v>0.29166666666667002</v>
      </c>
      <c r="F16" s="5">
        <v>43796</v>
      </c>
      <c r="G16" s="1">
        <v>0.97916666666666996</v>
      </c>
      <c r="H16" s="2">
        <v>2</v>
      </c>
      <c r="I16" t="s">
        <v>17</v>
      </c>
      <c r="J16" t="s">
        <v>4</v>
      </c>
      <c r="K16" t="s">
        <v>18</v>
      </c>
      <c r="L16" t="s">
        <v>68</v>
      </c>
      <c r="M16" s="10">
        <v>0</v>
      </c>
      <c r="N16" s="10">
        <v>0</v>
      </c>
      <c r="O16" s="10">
        <v>204.5</v>
      </c>
      <c r="P16" s="10">
        <v>204.5</v>
      </c>
      <c r="Q16" s="10">
        <v>0</v>
      </c>
      <c r="R16" s="10">
        <v>204.5</v>
      </c>
      <c r="S16" t="s">
        <v>7</v>
      </c>
      <c r="T16" t="s">
        <v>8</v>
      </c>
      <c r="U16" t="s">
        <v>9</v>
      </c>
      <c r="V16" s="12" t="s">
        <v>798</v>
      </c>
    </row>
    <row r="17" spans="1:22" x14ac:dyDescent="0.2">
      <c r="A17" t="s">
        <v>69</v>
      </c>
      <c r="B17" t="s">
        <v>70</v>
      </c>
      <c r="C17" t="s">
        <v>71</v>
      </c>
      <c r="D17" s="5">
        <v>43845</v>
      </c>
      <c r="E17" s="8">
        <v>0.25</v>
      </c>
      <c r="F17" s="5">
        <v>43845</v>
      </c>
      <c r="G17" s="1">
        <v>0.94444444444443998</v>
      </c>
      <c r="H17" s="2">
        <v>1</v>
      </c>
      <c r="I17" t="s">
        <v>17</v>
      </c>
      <c r="J17" t="s">
        <v>4</v>
      </c>
      <c r="K17" t="s">
        <v>18</v>
      </c>
      <c r="L17" t="s">
        <v>72</v>
      </c>
      <c r="M17" s="10">
        <v>0</v>
      </c>
      <c r="N17" s="10">
        <v>0</v>
      </c>
      <c r="O17" s="10">
        <v>136.5</v>
      </c>
      <c r="P17" s="10">
        <v>136.5</v>
      </c>
      <c r="Q17" s="10">
        <v>0</v>
      </c>
      <c r="R17" s="10">
        <v>136.5</v>
      </c>
      <c r="S17" t="s">
        <v>7</v>
      </c>
      <c r="T17" t="s">
        <v>8</v>
      </c>
      <c r="U17" t="s">
        <v>9</v>
      </c>
      <c r="V17" s="12" t="s">
        <v>798</v>
      </c>
    </row>
    <row r="18" spans="1:22" x14ac:dyDescent="0.2">
      <c r="A18" t="s">
        <v>69</v>
      </c>
      <c r="B18" t="s">
        <v>70</v>
      </c>
      <c r="C18" t="s">
        <v>73</v>
      </c>
      <c r="D18" s="5">
        <v>44390</v>
      </c>
      <c r="E18" s="8">
        <v>0</v>
      </c>
      <c r="F18" s="5">
        <v>44393</v>
      </c>
      <c r="G18" s="3">
        <v>1</v>
      </c>
      <c r="H18" s="2">
        <v>4</v>
      </c>
      <c r="I18" t="s">
        <v>74</v>
      </c>
      <c r="J18" t="s">
        <v>4</v>
      </c>
      <c r="K18" t="s">
        <v>75</v>
      </c>
      <c r="L18" t="s">
        <v>76</v>
      </c>
      <c r="M18" s="10">
        <v>0</v>
      </c>
      <c r="N18" s="10">
        <v>0</v>
      </c>
      <c r="O18" s="10">
        <v>472.83</v>
      </c>
      <c r="P18" s="10">
        <v>472.83</v>
      </c>
      <c r="Q18" s="10">
        <v>0</v>
      </c>
      <c r="R18" s="10">
        <v>472.83</v>
      </c>
      <c r="S18" t="s">
        <v>7</v>
      </c>
      <c r="T18" t="s">
        <v>8</v>
      </c>
      <c r="U18" t="s">
        <v>9</v>
      </c>
      <c r="V18" s="12" t="s">
        <v>798</v>
      </c>
    </row>
    <row r="19" spans="1:22" x14ac:dyDescent="0.2">
      <c r="A19" t="s">
        <v>77</v>
      </c>
      <c r="B19" t="s">
        <v>78</v>
      </c>
      <c r="C19" t="s">
        <v>79</v>
      </c>
      <c r="D19" s="5">
        <v>43732</v>
      </c>
      <c r="E19" s="8">
        <v>0.75</v>
      </c>
      <c r="F19" s="5">
        <v>43733</v>
      </c>
      <c r="G19" s="1">
        <v>0.91666666666666996</v>
      </c>
      <c r="H19" s="2">
        <v>2</v>
      </c>
      <c r="I19" t="s">
        <v>17</v>
      </c>
      <c r="J19" t="s">
        <v>4</v>
      </c>
      <c r="K19" t="s">
        <v>18</v>
      </c>
      <c r="L19" t="s">
        <v>80</v>
      </c>
      <c r="M19" s="10">
        <v>0</v>
      </c>
      <c r="N19" s="10">
        <v>0</v>
      </c>
      <c r="O19" s="10">
        <v>182.9</v>
      </c>
      <c r="P19" s="10">
        <v>182.9</v>
      </c>
      <c r="Q19" s="10">
        <v>0</v>
      </c>
      <c r="R19" s="10">
        <v>182.9</v>
      </c>
      <c r="S19" t="s">
        <v>7</v>
      </c>
      <c r="T19" t="s">
        <v>8</v>
      </c>
      <c r="U19" t="s">
        <v>9</v>
      </c>
      <c r="V19" s="12" t="s">
        <v>798</v>
      </c>
    </row>
    <row r="20" spans="1:22" x14ac:dyDescent="0.2">
      <c r="A20" t="s">
        <v>77</v>
      </c>
      <c r="B20" t="s">
        <v>78</v>
      </c>
      <c r="C20" t="s">
        <v>81</v>
      </c>
      <c r="D20" s="5">
        <v>43741</v>
      </c>
      <c r="E20" s="8">
        <v>0.25</v>
      </c>
      <c r="F20" s="5">
        <v>43741</v>
      </c>
      <c r="G20" s="1">
        <v>0.79166666666666996</v>
      </c>
      <c r="H20" s="2">
        <v>1</v>
      </c>
      <c r="I20" t="s">
        <v>82</v>
      </c>
      <c r="J20" t="s">
        <v>4</v>
      </c>
      <c r="K20" t="s">
        <v>18</v>
      </c>
      <c r="L20" t="s">
        <v>83</v>
      </c>
      <c r="M20" s="10">
        <v>0</v>
      </c>
      <c r="N20" s="10">
        <v>0</v>
      </c>
      <c r="O20" s="10">
        <v>109.5</v>
      </c>
      <c r="P20" s="10">
        <v>109.5</v>
      </c>
      <c r="Q20" s="10">
        <v>0</v>
      </c>
      <c r="R20" s="10">
        <v>109.5</v>
      </c>
      <c r="S20" t="s">
        <v>7</v>
      </c>
      <c r="T20" t="s">
        <v>8</v>
      </c>
      <c r="U20" t="s">
        <v>9</v>
      </c>
      <c r="V20" s="12" t="s">
        <v>798</v>
      </c>
    </row>
    <row r="21" spans="1:22" x14ac:dyDescent="0.2">
      <c r="A21" t="s">
        <v>77</v>
      </c>
      <c r="B21" t="s">
        <v>78</v>
      </c>
      <c r="C21" t="s">
        <v>84</v>
      </c>
      <c r="D21" s="5">
        <v>43745</v>
      </c>
      <c r="E21" s="8">
        <v>0.60624999999999996</v>
      </c>
      <c r="F21" s="5">
        <v>43745</v>
      </c>
      <c r="G21" s="1">
        <v>0.79166666666666996</v>
      </c>
      <c r="H21" s="2">
        <v>1</v>
      </c>
      <c r="I21" t="s">
        <v>85</v>
      </c>
      <c r="J21" t="s">
        <v>4</v>
      </c>
      <c r="K21" t="s">
        <v>86</v>
      </c>
      <c r="L21" t="s">
        <v>87</v>
      </c>
      <c r="M21" s="10">
        <v>0</v>
      </c>
      <c r="N21" s="10">
        <v>0</v>
      </c>
      <c r="O21" s="10">
        <v>8.5</v>
      </c>
      <c r="P21" s="10">
        <v>8.5</v>
      </c>
      <c r="Q21" s="10">
        <v>0</v>
      </c>
      <c r="R21" s="10">
        <v>8.5</v>
      </c>
      <c r="S21" t="s">
        <v>7</v>
      </c>
      <c r="T21" t="s">
        <v>8</v>
      </c>
      <c r="U21" t="s">
        <v>9</v>
      </c>
      <c r="V21" s="12" t="s">
        <v>798</v>
      </c>
    </row>
    <row r="22" spans="1:22" x14ac:dyDescent="0.2">
      <c r="A22" t="s">
        <v>77</v>
      </c>
      <c r="B22" t="s">
        <v>78</v>
      </c>
      <c r="C22" t="s">
        <v>88</v>
      </c>
      <c r="D22" s="5">
        <v>43747</v>
      </c>
      <c r="E22" s="8">
        <v>0.91666666666666996</v>
      </c>
      <c r="F22" s="5">
        <v>43749</v>
      </c>
      <c r="G22" s="1">
        <v>0.77083333333333004</v>
      </c>
      <c r="H22" s="2">
        <v>3</v>
      </c>
      <c r="I22" t="s">
        <v>89</v>
      </c>
      <c r="J22" t="s">
        <v>4</v>
      </c>
      <c r="K22" t="s">
        <v>90</v>
      </c>
      <c r="L22" t="s">
        <v>91</v>
      </c>
      <c r="M22" s="10">
        <v>0</v>
      </c>
      <c r="N22" s="10">
        <v>0</v>
      </c>
      <c r="O22" s="10">
        <v>218.7</v>
      </c>
      <c r="P22" s="10">
        <v>218.7</v>
      </c>
      <c r="Q22" s="10">
        <v>0</v>
      </c>
      <c r="R22" s="10">
        <v>218.7</v>
      </c>
      <c r="S22" t="s">
        <v>7</v>
      </c>
      <c r="T22" t="s">
        <v>8</v>
      </c>
      <c r="U22" t="s">
        <v>9</v>
      </c>
      <c r="V22" s="12" t="s">
        <v>798</v>
      </c>
    </row>
    <row r="23" spans="1:22" x14ac:dyDescent="0.2">
      <c r="A23" t="s">
        <v>77</v>
      </c>
      <c r="B23" t="s">
        <v>78</v>
      </c>
      <c r="C23" t="s">
        <v>92</v>
      </c>
      <c r="D23" s="5">
        <v>43754</v>
      </c>
      <c r="E23" s="8">
        <v>0.25</v>
      </c>
      <c r="F23" s="5">
        <v>43754</v>
      </c>
      <c r="G23" s="1">
        <v>0.91666666666666996</v>
      </c>
      <c r="H23" s="2">
        <v>1</v>
      </c>
      <c r="I23" t="s">
        <v>17</v>
      </c>
      <c r="J23" t="s">
        <v>4</v>
      </c>
      <c r="K23" t="s">
        <v>18</v>
      </c>
      <c r="L23" t="s">
        <v>93</v>
      </c>
      <c r="M23" s="10">
        <v>0</v>
      </c>
      <c r="N23" s="10">
        <v>0</v>
      </c>
      <c r="O23" s="10">
        <v>98.9</v>
      </c>
      <c r="P23" s="10">
        <v>98.9</v>
      </c>
      <c r="Q23" s="10">
        <v>0</v>
      </c>
      <c r="R23" s="10">
        <v>98.9</v>
      </c>
      <c r="S23" t="s">
        <v>7</v>
      </c>
      <c r="T23" t="s">
        <v>8</v>
      </c>
      <c r="U23" t="s">
        <v>9</v>
      </c>
      <c r="V23" s="12" t="s">
        <v>798</v>
      </c>
    </row>
    <row r="24" spans="1:22" x14ac:dyDescent="0.2">
      <c r="A24" t="s">
        <v>77</v>
      </c>
      <c r="B24" t="s">
        <v>78</v>
      </c>
      <c r="C24" t="s">
        <v>94</v>
      </c>
      <c r="D24" s="5">
        <v>43759</v>
      </c>
      <c r="E24" s="8">
        <v>0.44444444444443998</v>
      </c>
      <c r="F24" s="5">
        <v>43759</v>
      </c>
      <c r="G24" s="1">
        <v>0.875</v>
      </c>
      <c r="H24" s="2">
        <v>1</v>
      </c>
      <c r="I24" t="s">
        <v>95</v>
      </c>
      <c r="J24" t="s">
        <v>4</v>
      </c>
      <c r="K24" t="s">
        <v>96</v>
      </c>
      <c r="L24" t="s">
        <v>97</v>
      </c>
      <c r="M24" s="10">
        <v>182</v>
      </c>
      <c r="N24" s="10">
        <v>45.5</v>
      </c>
      <c r="O24" s="10">
        <v>45.5</v>
      </c>
      <c r="P24" s="10">
        <v>45.5</v>
      </c>
      <c r="Q24" s="10">
        <v>0</v>
      </c>
      <c r="R24" s="10">
        <v>45.5</v>
      </c>
      <c r="S24" t="s">
        <v>7</v>
      </c>
      <c r="T24" t="s">
        <v>8</v>
      </c>
      <c r="U24" t="s">
        <v>9</v>
      </c>
      <c r="V24" s="12" t="s">
        <v>798</v>
      </c>
    </row>
    <row r="25" spans="1:22" x14ac:dyDescent="0.2">
      <c r="A25" t="s">
        <v>77</v>
      </c>
      <c r="B25" t="s">
        <v>78</v>
      </c>
      <c r="C25" t="s">
        <v>98</v>
      </c>
      <c r="D25" s="5">
        <v>43763</v>
      </c>
      <c r="E25" s="8">
        <v>0.33333333333332998</v>
      </c>
      <c r="F25" s="5">
        <v>43763</v>
      </c>
      <c r="G25" s="1">
        <v>0.79166666666666996</v>
      </c>
      <c r="H25" s="2">
        <v>1</v>
      </c>
      <c r="I25" t="s">
        <v>54</v>
      </c>
      <c r="J25" t="s">
        <v>4</v>
      </c>
      <c r="K25" t="s">
        <v>5</v>
      </c>
      <c r="L25" t="s">
        <v>93</v>
      </c>
      <c r="M25" s="10">
        <v>300</v>
      </c>
      <c r="N25" s="10">
        <v>75</v>
      </c>
      <c r="O25" s="10">
        <v>94.5</v>
      </c>
      <c r="P25" s="10">
        <v>94.5</v>
      </c>
      <c r="Q25" s="10">
        <v>0</v>
      </c>
      <c r="R25" s="10">
        <v>94.5</v>
      </c>
      <c r="S25" t="s">
        <v>7</v>
      </c>
      <c r="T25" t="s">
        <v>8</v>
      </c>
      <c r="U25" t="s">
        <v>9</v>
      </c>
      <c r="V25" s="12" t="s">
        <v>798</v>
      </c>
    </row>
    <row r="26" spans="1:22" x14ac:dyDescent="0.2">
      <c r="A26" t="s">
        <v>77</v>
      </c>
      <c r="B26" t="s">
        <v>78</v>
      </c>
      <c r="C26" t="s">
        <v>99</v>
      </c>
      <c r="D26" s="5">
        <v>43767</v>
      </c>
      <c r="E26" s="8">
        <v>0.45833333333332998</v>
      </c>
      <c r="F26" s="5">
        <v>43767</v>
      </c>
      <c r="G26" s="1">
        <v>0.79166666666666996</v>
      </c>
      <c r="H26" s="2">
        <v>1</v>
      </c>
      <c r="I26" t="s">
        <v>100</v>
      </c>
      <c r="J26" t="s">
        <v>4</v>
      </c>
      <c r="K26" t="s">
        <v>14</v>
      </c>
      <c r="L26" t="s">
        <v>101</v>
      </c>
      <c r="M26" s="10">
        <v>0</v>
      </c>
      <c r="N26" s="10">
        <v>0</v>
      </c>
      <c r="O26" s="10">
        <v>30.55</v>
      </c>
      <c r="P26" s="10">
        <v>30.55</v>
      </c>
      <c r="Q26" s="10">
        <v>0</v>
      </c>
      <c r="R26" s="10">
        <v>30.55</v>
      </c>
      <c r="S26" t="s">
        <v>7</v>
      </c>
      <c r="T26" t="s">
        <v>8</v>
      </c>
      <c r="U26" t="s">
        <v>9</v>
      </c>
      <c r="V26" s="12" t="s">
        <v>798</v>
      </c>
    </row>
    <row r="27" spans="1:22" x14ac:dyDescent="0.2">
      <c r="A27" t="s">
        <v>77</v>
      </c>
      <c r="B27" t="s">
        <v>78</v>
      </c>
      <c r="C27" t="s">
        <v>102</v>
      </c>
      <c r="D27" s="5">
        <v>43776</v>
      </c>
      <c r="E27" s="8">
        <v>0.33333333333332998</v>
      </c>
      <c r="F27" s="5">
        <v>43776</v>
      </c>
      <c r="G27" s="1">
        <v>0.75</v>
      </c>
      <c r="H27" s="2">
        <v>1</v>
      </c>
      <c r="I27" t="s">
        <v>103</v>
      </c>
      <c r="J27" t="s">
        <v>4</v>
      </c>
      <c r="K27" t="s">
        <v>5</v>
      </c>
      <c r="L27" t="s">
        <v>93</v>
      </c>
      <c r="M27" s="10">
        <v>0</v>
      </c>
      <c r="N27" s="10">
        <v>0</v>
      </c>
      <c r="O27" s="10">
        <v>34.799999999999997</v>
      </c>
      <c r="P27" s="10">
        <v>34.799999999999997</v>
      </c>
      <c r="Q27" s="10">
        <v>0</v>
      </c>
      <c r="R27" s="10">
        <v>34.799999999999997</v>
      </c>
      <c r="S27" t="s">
        <v>7</v>
      </c>
      <c r="T27" t="s">
        <v>8</v>
      </c>
      <c r="U27" t="s">
        <v>9</v>
      </c>
      <c r="V27" s="12" t="s">
        <v>798</v>
      </c>
    </row>
    <row r="28" spans="1:22" x14ac:dyDescent="0.2">
      <c r="A28" t="s">
        <v>77</v>
      </c>
      <c r="B28" t="s">
        <v>78</v>
      </c>
      <c r="C28" t="s">
        <v>104</v>
      </c>
      <c r="D28" s="5">
        <v>43781</v>
      </c>
      <c r="E28" s="8">
        <v>0.54166666666666996</v>
      </c>
      <c r="F28" s="5">
        <v>43782</v>
      </c>
      <c r="G28" s="1">
        <v>0.97916666666666996</v>
      </c>
      <c r="H28" s="2">
        <v>2</v>
      </c>
      <c r="I28" t="s">
        <v>105</v>
      </c>
      <c r="J28" t="s">
        <v>4</v>
      </c>
      <c r="K28" t="s">
        <v>106</v>
      </c>
      <c r="L28" t="s">
        <v>107</v>
      </c>
      <c r="M28" s="10">
        <v>0</v>
      </c>
      <c r="N28" s="10">
        <v>0</v>
      </c>
      <c r="O28" s="10">
        <v>131</v>
      </c>
      <c r="P28" s="10">
        <v>131</v>
      </c>
      <c r="Q28" s="10">
        <v>0</v>
      </c>
      <c r="R28" s="10">
        <v>131</v>
      </c>
      <c r="S28" t="s">
        <v>7</v>
      </c>
      <c r="T28" t="s">
        <v>8</v>
      </c>
      <c r="U28" t="s">
        <v>9</v>
      </c>
      <c r="V28" s="12" t="s">
        <v>798</v>
      </c>
    </row>
    <row r="29" spans="1:22" x14ac:dyDescent="0.2">
      <c r="A29" t="s">
        <v>77</v>
      </c>
      <c r="B29" t="s">
        <v>78</v>
      </c>
      <c r="C29" t="s">
        <v>108</v>
      </c>
      <c r="D29" s="5">
        <v>43798</v>
      </c>
      <c r="E29" s="8">
        <v>0.32638888888889001</v>
      </c>
      <c r="F29" s="5">
        <v>43798</v>
      </c>
      <c r="G29" s="1">
        <v>0.77083333333333004</v>
      </c>
      <c r="H29" s="2">
        <v>1</v>
      </c>
      <c r="I29" t="s">
        <v>54</v>
      </c>
      <c r="J29" t="s">
        <v>4</v>
      </c>
      <c r="K29" t="s">
        <v>5</v>
      </c>
      <c r="L29" t="s">
        <v>93</v>
      </c>
      <c r="M29" s="10">
        <v>0</v>
      </c>
      <c r="N29" s="10">
        <v>0</v>
      </c>
      <c r="O29" s="10">
        <v>33.299999999999997</v>
      </c>
      <c r="P29" s="10">
        <v>33.299999999999997</v>
      </c>
      <c r="Q29" s="10">
        <v>0</v>
      </c>
      <c r="R29" s="10">
        <v>33.299999999999997</v>
      </c>
      <c r="S29" t="s">
        <v>7</v>
      </c>
      <c r="T29" t="s">
        <v>8</v>
      </c>
      <c r="U29" t="s">
        <v>9</v>
      </c>
      <c r="V29" s="12" t="s">
        <v>798</v>
      </c>
    </row>
    <row r="30" spans="1:22" x14ac:dyDescent="0.2">
      <c r="A30" t="s">
        <v>77</v>
      </c>
      <c r="B30" t="s">
        <v>78</v>
      </c>
      <c r="C30" t="s">
        <v>109</v>
      </c>
      <c r="D30" s="5">
        <v>43803</v>
      </c>
      <c r="E30" s="8">
        <v>0.25</v>
      </c>
      <c r="F30" s="5">
        <v>43803</v>
      </c>
      <c r="G30" s="1">
        <v>0.83333333333333004</v>
      </c>
      <c r="H30" s="2">
        <v>1</v>
      </c>
      <c r="I30" t="s">
        <v>17</v>
      </c>
      <c r="J30" t="s">
        <v>4</v>
      </c>
      <c r="K30" t="s">
        <v>18</v>
      </c>
      <c r="L30" t="s">
        <v>110</v>
      </c>
      <c r="M30" s="10">
        <v>0</v>
      </c>
      <c r="N30" s="10">
        <v>0</v>
      </c>
      <c r="O30" s="10">
        <v>160.4</v>
      </c>
      <c r="P30" s="10">
        <v>160.4</v>
      </c>
      <c r="Q30" s="10">
        <v>0</v>
      </c>
      <c r="R30" s="10">
        <v>160.4</v>
      </c>
      <c r="S30" t="s">
        <v>7</v>
      </c>
      <c r="T30" t="s">
        <v>8</v>
      </c>
      <c r="U30" t="s">
        <v>9</v>
      </c>
      <c r="V30" s="12" t="s">
        <v>798</v>
      </c>
    </row>
    <row r="31" spans="1:22" x14ac:dyDescent="0.2">
      <c r="A31" t="s">
        <v>77</v>
      </c>
      <c r="B31" t="s">
        <v>78</v>
      </c>
      <c r="C31" t="s">
        <v>111</v>
      </c>
      <c r="D31" s="5">
        <v>43805</v>
      </c>
      <c r="E31" s="8">
        <v>0.33333333333332998</v>
      </c>
      <c r="F31" s="5">
        <v>43805</v>
      </c>
      <c r="G31" s="1">
        <v>0.79166666666666996</v>
      </c>
      <c r="H31" s="2">
        <v>1</v>
      </c>
      <c r="I31" t="s">
        <v>95</v>
      </c>
      <c r="J31" t="s">
        <v>4</v>
      </c>
      <c r="K31" t="s">
        <v>96</v>
      </c>
      <c r="L31" t="s">
        <v>112</v>
      </c>
      <c r="M31" s="10">
        <v>182</v>
      </c>
      <c r="N31" s="10">
        <v>45.5</v>
      </c>
      <c r="O31" s="10">
        <v>50.4</v>
      </c>
      <c r="P31" s="10">
        <v>50.4</v>
      </c>
      <c r="Q31" s="10">
        <v>0</v>
      </c>
      <c r="R31" s="10">
        <v>50.4</v>
      </c>
      <c r="S31" t="s">
        <v>7</v>
      </c>
      <c r="T31" t="s">
        <v>8</v>
      </c>
      <c r="U31" t="s">
        <v>9</v>
      </c>
      <c r="V31" s="12" t="s">
        <v>798</v>
      </c>
    </row>
    <row r="32" spans="1:22" x14ac:dyDescent="0.2">
      <c r="A32" t="s">
        <v>77</v>
      </c>
      <c r="B32" t="s">
        <v>78</v>
      </c>
      <c r="C32" t="s">
        <v>113</v>
      </c>
      <c r="D32" s="5">
        <v>43811</v>
      </c>
      <c r="E32" s="8">
        <v>0.33333333333332998</v>
      </c>
      <c r="F32" s="5">
        <v>43811</v>
      </c>
      <c r="G32" s="1">
        <v>0.79166666666666996</v>
      </c>
      <c r="H32" s="2">
        <v>1</v>
      </c>
      <c r="I32" t="s">
        <v>54</v>
      </c>
      <c r="J32" t="s">
        <v>4</v>
      </c>
      <c r="K32" t="s">
        <v>5</v>
      </c>
      <c r="L32" t="s">
        <v>112</v>
      </c>
      <c r="M32" s="10">
        <v>0</v>
      </c>
      <c r="N32" s="10">
        <v>0</v>
      </c>
      <c r="O32" s="10">
        <v>18</v>
      </c>
      <c r="P32" s="10">
        <v>18</v>
      </c>
      <c r="Q32" s="10">
        <v>0</v>
      </c>
      <c r="R32" s="10">
        <v>18</v>
      </c>
      <c r="S32" t="s">
        <v>7</v>
      </c>
      <c r="T32" t="s">
        <v>8</v>
      </c>
      <c r="U32" t="s">
        <v>9</v>
      </c>
      <c r="V32" s="12" t="s">
        <v>798</v>
      </c>
    </row>
    <row r="33" spans="1:22" x14ac:dyDescent="0.2">
      <c r="A33" t="s">
        <v>77</v>
      </c>
      <c r="B33" t="s">
        <v>78</v>
      </c>
      <c r="C33" t="s">
        <v>114</v>
      </c>
      <c r="D33" s="5">
        <v>43832</v>
      </c>
      <c r="E33" s="8">
        <v>0.375</v>
      </c>
      <c r="F33" s="5">
        <v>43832</v>
      </c>
      <c r="G33" s="1">
        <v>0.72916666666666996</v>
      </c>
      <c r="H33" s="2">
        <v>1</v>
      </c>
      <c r="I33" t="s">
        <v>54</v>
      </c>
      <c r="J33" t="s">
        <v>4</v>
      </c>
      <c r="K33" t="s">
        <v>5</v>
      </c>
      <c r="L33" t="s">
        <v>115</v>
      </c>
      <c r="M33" s="10">
        <v>0</v>
      </c>
      <c r="N33" s="10">
        <v>0</v>
      </c>
      <c r="O33" s="10">
        <v>21.8</v>
      </c>
      <c r="P33" s="10">
        <v>21.8</v>
      </c>
      <c r="Q33" s="10">
        <v>0</v>
      </c>
      <c r="R33" s="10">
        <v>21.8</v>
      </c>
      <c r="S33" t="s">
        <v>7</v>
      </c>
      <c r="T33" t="s">
        <v>8</v>
      </c>
      <c r="U33" t="s">
        <v>9</v>
      </c>
      <c r="V33" s="12" t="s">
        <v>798</v>
      </c>
    </row>
    <row r="34" spans="1:22" x14ac:dyDescent="0.2">
      <c r="A34" t="s">
        <v>77</v>
      </c>
      <c r="B34" t="s">
        <v>78</v>
      </c>
      <c r="C34" t="s">
        <v>116</v>
      </c>
      <c r="D34" s="5">
        <v>43843</v>
      </c>
      <c r="E34" s="8">
        <v>0.25</v>
      </c>
      <c r="F34" s="5">
        <v>43843</v>
      </c>
      <c r="G34" s="1">
        <v>0.8125</v>
      </c>
      <c r="H34" s="2">
        <v>1</v>
      </c>
      <c r="I34" t="s">
        <v>17</v>
      </c>
      <c r="J34" t="s">
        <v>4</v>
      </c>
      <c r="K34" t="s">
        <v>18</v>
      </c>
      <c r="L34" t="s">
        <v>117</v>
      </c>
      <c r="M34" s="10">
        <v>0</v>
      </c>
      <c r="N34" s="10">
        <v>0</v>
      </c>
      <c r="O34" s="10">
        <v>162</v>
      </c>
      <c r="P34" s="10">
        <v>162</v>
      </c>
      <c r="Q34" s="10">
        <v>0</v>
      </c>
      <c r="R34" s="10">
        <v>162</v>
      </c>
      <c r="S34" t="s">
        <v>7</v>
      </c>
      <c r="T34" t="s">
        <v>8</v>
      </c>
      <c r="U34" t="s">
        <v>9</v>
      </c>
      <c r="V34" s="12" t="s">
        <v>798</v>
      </c>
    </row>
    <row r="35" spans="1:22" x14ac:dyDescent="0.2">
      <c r="A35" t="s">
        <v>77</v>
      </c>
      <c r="B35" t="s">
        <v>78</v>
      </c>
      <c r="C35" t="s">
        <v>118</v>
      </c>
      <c r="D35" s="5">
        <v>43851</v>
      </c>
      <c r="E35" s="8">
        <v>0.33333333333332998</v>
      </c>
      <c r="F35" s="5">
        <v>43851</v>
      </c>
      <c r="G35" s="1">
        <v>0.95833333333333004</v>
      </c>
      <c r="H35" s="2">
        <v>1</v>
      </c>
      <c r="I35" t="s">
        <v>17</v>
      </c>
      <c r="J35" t="s">
        <v>4</v>
      </c>
      <c r="K35" t="s">
        <v>18</v>
      </c>
      <c r="L35" t="s">
        <v>119</v>
      </c>
      <c r="M35" s="10">
        <v>0</v>
      </c>
      <c r="N35" s="10">
        <v>0</v>
      </c>
      <c r="O35" s="10">
        <v>29.6</v>
      </c>
      <c r="P35" s="10">
        <v>29.6</v>
      </c>
      <c r="Q35" s="10">
        <v>0</v>
      </c>
      <c r="R35" s="10">
        <v>29.6</v>
      </c>
      <c r="S35" t="s">
        <v>7</v>
      </c>
      <c r="T35" t="s">
        <v>8</v>
      </c>
      <c r="U35" t="s">
        <v>9</v>
      </c>
      <c r="V35" s="12" t="s">
        <v>798</v>
      </c>
    </row>
    <row r="36" spans="1:22" x14ac:dyDescent="0.2">
      <c r="A36" t="s">
        <v>77</v>
      </c>
      <c r="B36" t="s">
        <v>78</v>
      </c>
      <c r="C36" t="s">
        <v>120</v>
      </c>
      <c r="D36" s="5">
        <v>43878</v>
      </c>
      <c r="E36" s="8">
        <v>0.70833333333333004</v>
      </c>
      <c r="F36" s="5">
        <v>43879</v>
      </c>
      <c r="G36" s="1">
        <v>0.91666666666666996</v>
      </c>
      <c r="H36" s="2">
        <v>2</v>
      </c>
      <c r="I36" t="s">
        <v>121</v>
      </c>
      <c r="J36" t="s">
        <v>4</v>
      </c>
      <c r="K36" t="s">
        <v>122</v>
      </c>
      <c r="L36" t="s">
        <v>123</v>
      </c>
      <c r="M36" s="10">
        <v>0</v>
      </c>
      <c r="N36" s="10">
        <v>0</v>
      </c>
      <c r="O36" s="10">
        <v>46.13</v>
      </c>
      <c r="P36" s="10">
        <v>46.13</v>
      </c>
      <c r="Q36" s="10">
        <v>0</v>
      </c>
      <c r="R36" s="10">
        <v>46.13</v>
      </c>
      <c r="S36" t="s">
        <v>7</v>
      </c>
      <c r="T36" t="s">
        <v>8</v>
      </c>
      <c r="U36" t="s">
        <v>9</v>
      </c>
      <c r="V36" s="12" t="s">
        <v>798</v>
      </c>
    </row>
    <row r="37" spans="1:22" x14ac:dyDescent="0.2">
      <c r="A37" t="s">
        <v>77</v>
      </c>
      <c r="B37" t="s">
        <v>78</v>
      </c>
      <c r="C37" t="s">
        <v>124</v>
      </c>
      <c r="D37" s="5">
        <v>43880</v>
      </c>
      <c r="E37" s="8">
        <v>0.60694444444443996</v>
      </c>
      <c r="F37" s="5">
        <v>43880</v>
      </c>
      <c r="G37" s="1">
        <v>0.83333333333333004</v>
      </c>
      <c r="H37" s="2">
        <v>1</v>
      </c>
      <c r="I37" t="s">
        <v>95</v>
      </c>
      <c r="J37" t="s">
        <v>4</v>
      </c>
      <c r="K37" t="s">
        <v>96</v>
      </c>
      <c r="L37" t="s">
        <v>125</v>
      </c>
      <c r="M37" s="10">
        <v>188</v>
      </c>
      <c r="N37" s="10">
        <v>47</v>
      </c>
      <c r="O37" s="10">
        <v>47</v>
      </c>
      <c r="P37" s="10">
        <v>47</v>
      </c>
      <c r="Q37" s="10">
        <v>0</v>
      </c>
      <c r="R37" s="10">
        <v>47</v>
      </c>
      <c r="S37" t="s">
        <v>7</v>
      </c>
      <c r="T37" t="s">
        <v>8</v>
      </c>
      <c r="U37" t="s">
        <v>9</v>
      </c>
      <c r="V37" s="12" t="s">
        <v>798</v>
      </c>
    </row>
    <row r="38" spans="1:22" x14ac:dyDescent="0.2">
      <c r="A38" t="s">
        <v>77</v>
      </c>
      <c r="B38" t="s">
        <v>78</v>
      </c>
      <c r="C38" t="s">
        <v>126</v>
      </c>
      <c r="D38" s="5">
        <v>43882</v>
      </c>
      <c r="E38" s="8">
        <v>0.33333333333332998</v>
      </c>
      <c r="F38" s="5">
        <v>43882</v>
      </c>
      <c r="G38" s="1">
        <v>0.64583333333333004</v>
      </c>
      <c r="H38" s="2">
        <v>1</v>
      </c>
      <c r="I38" t="s">
        <v>13</v>
      </c>
      <c r="J38" t="s">
        <v>4</v>
      </c>
      <c r="K38" t="s">
        <v>14</v>
      </c>
      <c r="L38" t="s">
        <v>127</v>
      </c>
      <c r="M38" s="10">
        <v>0</v>
      </c>
      <c r="N38" s="10">
        <v>0</v>
      </c>
      <c r="O38" s="10">
        <v>28.9</v>
      </c>
      <c r="P38" s="10">
        <v>28.9</v>
      </c>
      <c r="Q38" s="10">
        <v>0</v>
      </c>
      <c r="R38" s="10">
        <v>28.9</v>
      </c>
      <c r="S38" t="s">
        <v>7</v>
      </c>
      <c r="T38" t="s">
        <v>8</v>
      </c>
      <c r="U38" t="s">
        <v>9</v>
      </c>
      <c r="V38" s="12" t="s">
        <v>798</v>
      </c>
    </row>
    <row r="39" spans="1:22" x14ac:dyDescent="0.2">
      <c r="A39" t="s">
        <v>77</v>
      </c>
      <c r="B39" t="s">
        <v>78</v>
      </c>
      <c r="C39" t="s">
        <v>128</v>
      </c>
      <c r="D39" s="5">
        <v>44081</v>
      </c>
      <c r="E39" s="8">
        <v>0.33333333333332998</v>
      </c>
      <c r="F39" s="5">
        <v>44081</v>
      </c>
      <c r="G39" s="1">
        <v>0.70833333333333004</v>
      </c>
      <c r="H39" s="2">
        <v>1</v>
      </c>
      <c r="I39" t="s">
        <v>54</v>
      </c>
      <c r="J39" t="s">
        <v>4</v>
      </c>
      <c r="K39" t="s">
        <v>5</v>
      </c>
      <c r="L39" t="s">
        <v>129</v>
      </c>
      <c r="M39" s="10">
        <v>308</v>
      </c>
      <c r="N39" s="10">
        <v>77</v>
      </c>
      <c r="O39" s="10">
        <v>101</v>
      </c>
      <c r="P39" s="10">
        <v>101</v>
      </c>
      <c r="Q39" s="10">
        <v>0</v>
      </c>
      <c r="R39" s="10">
        <v>101</v>
      </c>
      <c r="S39" t="s">
        <v>7</v>
      </c>
      <c r="T39" t="s">
        <v>8</v>
      </c>
      <c r="U39" t="s">
        <v>9</v>
      </c>
      <c r="V39" s="12" t="s">
        <v>798</v>
      </c>
    </row>
    <row r="40" spans="1:22" x14ac:dyDescent="0.2">
      <c r="A40" t="s">
        <v>77</v>
      </c>
      <c r="B40" t="s">
        <v>78</v>
      </c>
      <c r="C40" t="s">
        <v>130</v>
      </c>
      <c r="D40" s="5">
        <v>44084</v>
      </c>
      <c r="E40" s="8">
        <v>0</v>
      </c>
      <c r="F40" s="5">
        <v>44153</v>
      </c>
      <c r="G40" s="1">
        <v>0.99930555555556</v>
      </c>
      <c r="H40" s="2">
        <v>70</v>
      </c>
      <c r="I40" t="s">
        <v>26</v>
      </c>
      <c r="J40" t="s">
        <v>4</v>
      </c>
      <c r="K40" t="s">
        <v>27</v>
      </c>
      <c r="L40" t="s">
        <v>131</v>
      </c>
      <c r="M40" s="10">
        <v>638</v>
      </c>
      <c r="N40" s="10">
        <v>159.5</v>
      </c>
      <c r="O40" s="10">
        <v>159.5</v>
      </c>
      <c r="P40" s="10">
        <v>159.5</v>
      </c>
      <c r="Q40" s="10">
        <v>0</v>
      </c>
      <c r="R40" s="10">
        <v>159.5</v>
      </c>
      <c r="S40" t="s">
        <v>7</v>
      </c>
      <c r="T40" t="s">
        <v>8</v>
      </c>
      <c r="U40" t="s">
        <v>9</v>
      </c>
      <c r="V40" s="12" t="s">
        <v>798</v>
      </c>
    </row>
    <row r="41" spans="1:22" x14ac:dyDescent="0.2">
      <c r="A41" t="s">
        <v>77</v>
      </c>
      <c r="B41" t="s">
        <v>78</v>
      </c>
      <c r="C41" t="s">
        <v>132</v>
      </c>
      <c r="D41" s="5">
        <v>44086</v>
      </c>
      <c r="E41" s="8">
        <v>0</v>
      </c>
      <c r="F41" s="5">
        <v>44230</v>
      </c>
      <c r="G41" s="1">
        <v>0.99930555555556</v>
      </c>
      <c r="H41" s="2">
        <v>145</v>
      </c>
      <c r="I41" t="s">
        <v>26</v>
      </c>
      <c r="J41" t="s">
        <v>4</v>
      </c>
      <c r="K41" t="s">
        <v>27</v>
      </c>
      <c r="L41" t="s">
        <v>133</v>
      </c>
      <c r="M41" s="10">
        <v>308</v>
      </c>
      <c r="N41" s="10">
        <v>77</v>
      </c>
      <c r="O41" s="10">
        <v>87.6</v>
      </c>
      <c r="P41" s="10">
        <v>87.6</v>
      </c>
      <c r="Q41" s="10">
        <v>0</v>
      </c>
      <c r="R41" s="10">
        <v>87.6</v>
      </c>
      <c r="S41" t="s">
        <v>7</v>
      </c>
      <c r="T41" t="s">
        <v>8</v>
      </c>
      <c r="U41" t="s">
        <v>9</v>
      </c>
      <c r="V41" s="12" t="s">
        <v>798</v>
      </c>
    </row>
    <row r="42" spans="1:22" x14ac:dyDescent="0.2">
      <c r="A42" t="s">
        <v>77</v>
      </c>
      <c r="B42" t="s">
        <v>78</v>
      </c>
      <c r="C42" t="s">
        <v>134</v>
      </c>
      <c r="D42" s="5">
        <v>44237</v>
      </c>
      <c r="E42" s="8">
        <v>0.33333333333332998</v>
      </c>
      <c r="F42" s="5">
        <v>44237</v>
      </c>
      <c r="G42" s="1">
        <v>0.75</v>
      </c>
      <c r="H42" s="2">
        <v>1</v>
      </c>
      <c r="I42" t="s">
        <v>95</v>
      </c>
      <c r="J42" t="s">
        <v>4</v>
      </c>
      <c r="K42" t="s">
        <v>96</v>
      </c>
      <c r="L42" t="s">
        <v>135</v>
      </c>
      <c r="M42" s="10">
        <v>0</v>
      </c>
      <c r="N42" s="10">
        <v>0</v>
      </c>
      <c r="O42" s="10">
        <v>30.55</v>
      </c>
      <c r="P42" s="10">
        <v>30.55</v>
      </c>
      <c r="Q42" s="10">
        <v>0</v>
      </c>
      <c r="R42" s="10">
        <v>30.55</v>
      </c>
      <c r="S42" t="s">
        <v>7</v>
      </c>
      <c r="T42" t="s">
        <v>8</v>
      </c>
      <c r="U42" t="s">
        <v>9</v>
      </c>
      <c r="V42" s="12" t="s">
        <v>798</v>
      </c>
    </row>
    <row r="43" spans="1:22" x14ac:dyDescent="0.2">
      <c r="A43" t="s">
        <v>77</v>
      </c>
      <c r="B43" t="s">
        <v>78</v>
      </c>
      <c r="C43" t="s">
        <v>136</v>
      </c>
      <c r="D43" s="5">
        <v>44300</v>
      </c>
      <c r="E43" s="8">
        <v>0</v>
      </c>
      <c r="F43" s="5">
        <v>44302</v>
      </c>
      <c r="G43" s="1">
        <v>0.99930555555556</v>
      </c>
      <c r="H43" s="2">
        <v>3</v>
      </c>
      <c r="I43" t="s">
        <v>27</v>
      </c>
      <c r="J43" t="s">
        <v>4</v>
      </c>
      <c r="K43" t="s">
        <v>27</v>
      </c>
      <c r="L43" t="s">
        <v>137</v>
      </c>
      <c r="M43" s="10">
        <v>616</v>
      </c>
      <c r="N43" s="10">
        <v>154</v>
      </c>
      <c r="O43" s="10">
        <v>177.2</v>
      </c>
      <c r="P43" s="10">
        <v>177.2</v>
      </c>
      <c r="Q43" s="10">
        <v>0</v>
      </c>
      <c r="R43" s="10">
        <v>177.2</v>
      </c>
      <c r="S43" t="s">
        <v>7</v>
      </c>
      <c r="T43" t="s">
        <v>8</v>
      </c>
      <c r="U43" t="s">
        <v>9</v>
      </c>
      <c r="V43" s="12" t="s">
        <v>798</v>
      </c>
    </row>
    <row r="44" spans="1:22" x14ac:dyDescent="0.2">
      <c r="A44" t="s">
        <v>77</v>
      </c>
      <c r="B44" t="s">
        <v>78</v>
      </c>
      <c r="C44" t="s">
        <v>138</v>
      </c>
      <c r="D44" s="5">
        <v>44362</v>
      </c>
      <c r="E44" s="8">
        <v>0.33333333333332998</v>
      </c>
      <c r="F44" s="5">
        <v>44362</v>
      </c>
      <c r="G44" s="1">
        <v>0.875</v>
      </c>
      <c r="H44" s="2">
        <v>1</v>
      </c>
      <c r="I44" t="s">
        <v>95</v>
      </c>
      <c r="J44" t="s">
        <v>4</v>
      </c>
      <c r="K44" t="s">
        <v>96</v>
      </c>
      <c r="L44" t="s">
        <v>139</v>
      </c>
      <c r="M44" s="10">
        <v>0</v>
      </c>
      <c r="N44" s="10">
        <v>0</v>
      </c>
      <c r="O44" s="10">
        <v>22</v>
      </c>
      <c r="P44" s="10">
        <v>22</v>
      </c>
      <c r="Q44" s="10">
        <v>0</v>
      </c>
      <c r="R44" s="10">
        <v>22</v>
      </c>
      <c r="S44" t="s">
        <v>7</v>
      </c>
      <c r="T44" t="s">
        <v>8</v>
      </c>
      <c r="U44" t="s">
        <v>9</v>
      </c>
      <c r="V44" s="12" t="s">
        <v>798</v>
      </c>
    </row>
    <row r="45" spans="1:22" x14ac:dyDescent="0.2">
      <c r="A45" t="s">
        <v>77</v>
      </c>
      <c r="B45" t="s">
        <v>78</v>
      </c>
      <c r="C45" t="s">
        <v>140</v>
      </c>
      <c r="D45" s="5">
        <v>44443</v>
      </c>
      <c r="E45" s="8">
        <v>0</v>
      </c>
      <c r="F45" s="5">
        <v>44455</v>
      </c>
      <c r="G45" s="1">
        <v>0.99930555555556</v>
      </c>
      <c r="H45" s="2">
        <v>13</v>
      </c>
      <c r="I45" t="s">
        <v>26</v>
      </c>
      <c r="J45" t="s">
        <v>4</v>
      </c>
      <c r="K45" t="s">
        <v>27</v>
      </c>
      <c r="L45" t="s">
        <v>141</v>
      </c>
      <c r="M45" s="10">
        <v>302</v>
      </c>
      <c r="N45" s="10">
        <v>75.5</v>
      </c>
      <c r="O45" s="10">
        <v>127</v>
      </c>
      <c r="P45" s="10">
        <v>127</v>
      </c>
      <c r="Q45" s="10">
        <v>0</v>
      </c>
      <c r="R45" s="10">
        <v>127</v>
      </c>
      <c r="S45" t="s">
        <v>7</v>
      </c>
      <c r="T45" t="s">
        <v>8</v>
      </c>
      <c r="U45" t="s">
        <v>9</v>
      </c>
      <c r="V45" s="12" t="s">
        <v>798</v>
      </c>
    </row>
    <row r="46" spans="1:22" x14ac:dyDescent="0.2">
      <c r="A46" t="s">
        <v>142</v>
      </c>
      <c r="B46" t="s">
        <v>143</v>
      </c>
      <c r="C46" t="s">
        <v>144</v>
      </c>
      <c r="D46" s="5">
        <v>44347</v>
      </c>
      <c r="E46" s="8">
        <v>0.52083333333333004</v>
      </c>
      <c r="F46" s="5">
        <v>44351</v>
      </c>
      <c r="G46" s="1">
        <v>0.97916666666666996</v>
      </c>
      <c r="H46" s="2">
        <v>5</v>
      </c>
      <c r="I46" t="s">
        <v>27</v>
      </c>
      <c r="J46" t="s">
        <v>145</v>
      </c>
      <c r="K46" t="s">
        <v>27</v>
      </c>
      <c r="L46" t="s">
        <v>146</v>
      </c>
      <c r="M46" s="10">
        <v>0</v>
      </c>
      <c r="N46" s="10">
        <v>0</v>
      </c>
      <c r="O46" s="10">
        <v>870</v>
      </c>
      <c r="P46" s="10">
        <v>870</v>
      </c>
      <c r="Q46" s="10">
        <v>0</v>
      </c>
      <c r="R46" s="10">
        <v>870</v>
      </c>
      <c r="S46" t="s">
        <v>7</v>
      </c>
      <c r="T46" t="s">
        <v>8</v>
      </c>
      <c r="U46" t="s">
        <v>9</v>
      </c>
      <c r="V46" s="12" t="s">
        <v>798</v>
      </c>
    </row>
    <row r="47" spans="1:22" x14ac:dyDescent="0.2">
      <c r="A47" t="s">
        <v>142</v>
      </c>
      <c r="B47" t="s">
        <v>143</v>
      </c>
      <c r="C47" t="s">
        <v>147</v>
      </c>
      <c r="D47" s="5">
        <v>44392</v>
      </c>
      <c r="E47" s="8">
        <v>0</v>
      </c>
      <c r="F47" s="5">
        <v>44404</v>
      </c>
      <c r="G47" s="1">
        <v>0.99930555555556</v>
      </c>
      <c r="H47" s="2">
        <v>13</v>
      </c>
      <c r="I47" t="s">
        <v>26</v>
      </c>
      <c r="J47" t="s">
        <v>4</v>
      </c>
      <c r="K47" t="s">
        <v>27</v>
      </c>
      <c r="L47" t="s">
        <v>148</v>
      </c>
      <c r="M47" s="10">
        <v>721</v>
      </c>
      <c r="N47" s="10">
        <v>180.25</v>
      </c>
      <c r="O47" s="10">
        <v>463.05</v>
      </c>
      <c r="P47" s="10">
        <v>463.05</v>
      </c>
      <c r="Q47" s="10">
        <v>0</v>
      </c>
      <c r="R47" s="10">
        <v>463.05</v>
      </c>
      <c r="S47" t="s">
        <v>7</v>
      </c>
      <c r="T47" t="s">
        <v>8</v>
      </c>
      <c r="U47" t="s">
        <v>9</v>
      </c>
      <c r="V47" s="12" t="s">
        <v>798</v>
      </c>
    </row>
    <row r="48" spans="1:22" x14ac:dyDescent="0.2">
      <c r="A48" t="s">
        <v>149</v>
      </c>
      <c r="B48" t="s">
        <v>150</v>
      </c>
      <c r="C48" t="s">
        <v>151</v>
      </c>
      <c r="D48" s="5">
        <v>44032</v>
      </c>
      <c r="E48" s="8">
        <v>0.3125</v>
      </c>
      <c r="F48" s="5">
        <v>44034</v>
      </c>
      <c r="G48" s="1">
        <v>0.70833333333333004</v>
      </c>
      <c r="H48" s="2">
        <v>3</v>
      </c>
      <c r="I48" t="s">
        <v>54</v>
      </c>
      <c r="J48" t="s">
        <v>4</v>
      </c>
      <c r="K48" t="s">
        <v>5</v>
      </c>
      <c r="L48" t="s">
        <v>152</v>
      </c>
      <c r="M48" s="10">
        <v>278</v>
      </c>
      <c r="N48" s="10">
        <v>69.5</v>
      </c>
      <c r="O48" s="10">
        <v>308</v>
      </c>
      <c r="P48" s="10">
        <v>308</v>
      </c>
      <c r="Q48" s="10">
        <v>0</v>
      </c>
      <c r="R48" s="10">
        <v>308</v>
      </c>
      <c r="S48" t="s">
        <v>7</v>
      </c>
      <c r="T48" t="s">
        <v>8</v>
      </c>
      <c r="U48" t="s">
        <v>9</v>
      </c>
      <c r="V48" s="12" t="s">
        <v>798</v>
      </c>
    </row>
    <row r="49" spans="1:22" x14ac:dyDescent="0.2">
      <c r="A49" t="s">
        <v>153</v>
      </c>
      <c r="B49" t="s">
        <v>154</v>
      </c>
      <c r="C49" t="s">
        <v>155</v>
      </c>
      <c r="D49" s="5">
        <v>43857</v>
      </c>
      <c r="E49" s="8">
        <v>0.25</v>
      </c>
      <c r="F49" s="5">
        <v>43857</v>
      </c>
      <c r="G49" s="1">
        <v>0.91666666666666996</v>
      </c>
      <c r="H49" s="2">
        <v>1</v>
      </c>
      <c r="I49" t="s">
        <v>17</v>
      </c>
      <c r="J49" t="s">
        <v>4</v>
      </c>
      <c r="K49" t="s">
        <v>18</v>
      </c>
      <c r="L49" t="s">
        <v>156</v>
      </c>
      <c r="M49" s="10">
        <v>0</v>
      </c>
      <c r="N49" s="10">
        <v>0</v>
      </c>
      <c r="O49" s="10">
        <v>126</v>
      </c>
      <c r="P49" s="10">
        <v>126</v>
      </c>
      <c r="Q49" s="10">
        <v>0</v>
      </c>
      <c r="R49" s="10">
        <v>126</v>
      </c>
      <c r="S49" t="s">
        <v>7</v>
      </c>
      <c r="T49" t="s">
        <v>8</v>
      </c>
      <c r="U49" t="s">
        <v>9</v>
      </c>
      <c r="V49" s="12" t="s">
        <v>798</v>
      </c>
    </row>
    <row r="50" spans="1:22" x14ac:dyDescent="0.2">
      <c r="A50" t="s">
        <v>153</v>
      </c>
      <c r="B50" t="s">
        <v>154</v>
      </c>
      <c r="C50" t="s">
        <v>157</v>
      </c>
      <c r="D50" s="5">
        <v>43787</v>
      </c>
      <c r="E50" s="8">
        <v>0.3125</v>
      </c>
      <c r="F50" s="5">
        <v>43787</v>
      </c>
      <c r="G50" s="1">
        <v>0.8125</v>
      </c>
      <c r="H50" s="2">
        <v>1</v>
      </c>
      <c r="I50" t="s">
        <v>54</v>
      </c>
      <c r="J50" t="s">
        <v>4</v>
      </c>
      <c r="K50" t="s">
        <v>5</v>
      </c>
      <c r="L50" t="s">
        <v>158</v>
      </c>
      <c r="M50" s="10">
        <v>302</v>
      </c>
      <c r="N50" s="10">
        <v>75.5</v>
      </c>
      <c r="O50" s="10">
        <v>75.5</v>
      </c>
      <c r="P50" s="10">
        <v>75.5</v>
      </c>
      <c r="Q50" s="10">
        <v>0</v>
      </c>
      <c r="R50" s="10">
        <v>75.5</v>
      </c>
      <c r="S50" t="s">
        <v>7</v>
      </c>
      <c r="T50" t="s">
        <v>8</v>
      </c>
      <c r="U50" t="s">
        <v>9</v>
      </c>
      <c r="V50" s="12" t="s">
        <v>798</v>
      </c>
    </row>
    <row r="51" spans="1:22" x14ac:dyDescent="0.2">
      <c r="A51" t="s">
        <v>153</v>
      </c>
      <c r="B51" t="s">
        <v>154</v>
      </c>
      <c r="C51" t="s">
        <v>159</v>
      </c>
      <c r="D51" s="5">
        <v>43789</v>
      </c>
      <c r="E51" s="8">
        <v>0.35416666666667002</v>
      </c>
      <c r="F51" s="5">
        <v>43789</v>
      </c>
      <c r="G51" s="1">
        <v>0.64583333333333004</v>
      </c>
      <c r="H51" s="2">
        <v>1</v>
      </c>
      <c r="I51" t="s">
        <v>160</v>
      </c>
      <c r="J51" t="s">
        <v>4</v>
      </c>
      <c r="K51" t="s">
        <v>5</v>
      </c>
      <c r="L51" t="s">
        <v>158</v>
      </c>
      <c r="M51" s="10">
        <v>0</v>
      </c>
      <c r="N51" s="10">
        <v>0</v>
      </c>
      <c r="O51" s="10">
        <v>10.8</v>
      </c>
      <c r="P51" s="10">
        <v>10.8</v>
      </c>
      <c r="Q51" s="10">
        <v>0</v>
      </c>
      <c r="R51" s="10">
        <v>10.8</v>
      </c>
      <c r="S51" t="s">
        <v>7</v>
      </c>
      <c r="T51" t="s">
        <v>8</v>
      </c>
      <c r="U51" t="s">
        <v>9</v>
      </c>
      <c r="V51" s="12" t="s">
        <v>798</v>
      </c>
    </row>
    <row r="52" spans="1:22" x14ac:dyDescent="0.2">
      <c r="A52" t="s">
        <v>153</v>
      </c>
      <c r="B52" t="s">
        <v>154</v>
      </c>
      <c r="C52" t="s">
        <v>161</v>
      </c>
      <c r="D52" s="5">
        <v>43795</v>
      </c>
      <c r="E52" s="8">
        <v>0.3125</v>
      </c>
      <c r="F52" s="5">
        <v>43795</v>
      </c>
      <c r="G52" s="1">
        <v>0.85416666666666996</v>
      </c>
      <c r="H52" s="2">
        <v>1</v>
      </c>
      <c r="I52" t="s">
        <v>57</v>
      </c>
      <c r="J52" t="s">
        <v>4</v>
      </c>
      <c r="K52" t="s">
        <v>58</v>
      </c>
      <c r="L52" t="s">
        <v>27</v>
      </c>
      <c r="M52" s="10">
        <v>265</v>
      </c>
      <c r="N52" s="10">
        <v>66.25</v>
      </c>
      <c r="O52" s="10">
        <v>66.25</v>
      </c>
      <c r="P52" s="10">
        <v>66.25</v>
      </c>
      <c r="Q52" s="10">
        <v>0</v>
      </c>
      <c r="R52" s="10">
        <v>66.25</v>
      </c>
      <c r="S52" t="s">
        <v>7</v>
      </c>
      <c r="T52" t="s">
        <v>8</v>
      </c>
      <c r="U52" t="s">
        <v>9</v>
      </c>
      <c r="V52" s="12" t="s">
        <v>798</v>
      </c>
    </row>
    <row r="53" spans="1:22" x14ac:dyDescent="0.2">
      <c r="A53" t="s">
        <v>153</v>
      </c>
      <c r="B53" t="s">
        <v>154</v>
      </c>
      <c r="C53" t="s">
        <v>162</v>
      </c>
      <c r="D53" s="5">
        <v>43797</v>
      </c>
      <c r="E53" s="8">
        <v>0.33333333333332998</v>
      </c>
      <c r="F53" s="5">
        <v>43797</v>
      </c>
      <c r="G53" s="1">
        <v>0.8125</v>
      </c>
      <c r="H53" s="2">
        <v>1</v>
      </c>
      <c r="I53" t="s">
        <v>13</v>
      </c>
      <c r="J53" t="s">
        <v>4</v>
      </c>
      <c r="K53" t="s">
        <v>14</v>
      </c>
      <c r="L53" t="s">
        <v>158</v>
      </c>
      <c r="M53" s="10">
        <v>0</v>
      </c>
      <c r="N53" s="10">
        <v>0</v>
      </c>
      <c r="O53" s="10">
        <v>22.7</v>
      </c>
      <c r="P53" s="10">
        <v>22.7</v>
      </c>
      <c r="Q53" s="10">
        <v>0</v>
      </c>
      <c r="R53" s="10">
        <v>22.7</v>
      </c>
      <c r="S53" t="s">
        <v>7</v>
      </c>
      <c r="T53" t="s">
        <v>8</v>
      </c>
      <c r="U53" t="s">
        <v>9</v>
      </c>
      <c r="V53" s="12" t="s">
        <v>798</v>
      </c>
    </row>
    <row r="54" spans="1:22" x14ac:dyDescent="0.2">
      <c r="A54" t="s">
        <v>153</v>
      </c>
      <c r="B54" t="s">
        <v>154</v>
      </c>
      <c r="C54" t="s">
        <v>163</v>
      </c>
      <c r="D54" s="5">
        <v>43878</v>
      </c>
      <c r="E54" s="8">
        <v>0.5625</v>
      </c>
      <c r="F54" s="5">
        <v>43878</v>
      </c>
      <c r="G54" s="1">
        <v>0.875</v>
      </c>
      <c r="H54" s="2">
        <v>1</v>
      </c>
      <c r="I54" t="s">
        <v>164</v>
      </c>
      <c r="J54" t="s">
        <v>4</v>
      </c>
      <c r="K54" t="s">
        <v>96</v>
      </c>
      <c r="L54" t="s">
        <v>165</v>
      </c>
      <c r="M54" s="10">
        <v>234</v>
      </c>
      <c r="N54" s="10">
        <v>58.5</v>
      </c>
      <c r="O54" s="10">
        <v>58.5</v>
      </c>
      <c r="P54" s="10">
        <v>58.5</v>
      </c>
      <c r="Q54" s="10">
        <v>0</v>
      </c>
      <c r="R54" s="10">
        <v>58.5</v>
      </c>
      <c r="S54" t="s">
        <v>7</v>
      </c>
      <c r="T54" t="s">
        <v>8</v>
      </c>
      <c r="U54" t="s">
        <v>9</v>
      </c>
      <c r="V54" s="12" t="s">
        <v>798</v>
      </c>
    </row>
    <row r="55" spans="1:22" x14ac:dyDescent="0.2">
      <c r="A55" t="s">
        <v>153</v>
      </c>
      <c r="B55" t="s">
        <v>154</v>
      </c>
      <c r="C55" t="s">
        <v>166</v>
      </c>
      <c r="D55" s="5">
        <v>43874</v>
      </c>
      <c r="E55" s="8">
        <v>0.375</v>
      </c>
      <c r="F55" s="5">
        <v>43874</v>
      </c>
      <c r="G55" s="1">
        <v>0.72916666666666996</v>
      </c>
      <c r="H55" s="2">
        <v>1</v>
      </c>
      <c r="I55" t="s">
        <v>54</v>
      </c>
      <c r="J55" t="s">
        <v>4</v>
      </c>
      <c r="K55" t="s">
        <v>5</v>
      </c>
      <c r="L55" t="s">
        <v>165</v>
      </c>
      <c r="M55" s="10">
        <v>302</v>
      </c>
      <c r="N55" s="10">
        <v>75.5</v>
      </c>
      <c r="O55" s="10">
        <v>75.5</v>
      </c>
      <c r="P55" s="10">
        <v>75.5</v>
      </c>
      <c r="Q55" s="10">
        <v>0</v>
      </c>
      <c r="R55" s="10">
        <v>75.5</v>
      </c>
      <c r="S55" t="s">
        <v>7</v>
      </c>
      <c r="T55" t="s">
        <v>8</v>
      </c>
      <c r="U55" t="s">
        <v>9</v>
      </c>
      <c r="V55" s="12" t="s">
        <v>798</v>
      </c>
    </row>
    <row r="56" spans="1:22" x14ac:dyDescent="0.2">
      <c r="A56" t="s">
        <v>153</v>
      </c>
      <c r="B56" t="s">
        <v>154</v>
      </c>
      <c r="C56" t="s">
        <v>167</v>
      </c>
      <c r="D56" s="5">
        <v>43990</v>
      </c>
      <c r="E56" s="8">
        <v>0</v>
      </c>
      <c r="F56" s="5">
        <v>44078</v>
      </c>
      <c r="G56" s="1">
        <v>0.99930555555556</v>
      </c>
      <c r="H56" s="2">
        <v>89</v>
      </c>
      <c r="I56" t="s">
        <v>26</v>
      </c>
      <c r="J56" t="s">
        <v>4</v>
      </c>
      <c r="K56" t="s">
        <v>27</v>
      </c>
      <c r="L56" t="s">
        <v>168</v>
      </c>
      <c r="M56" s="10">
        <v>604</v>
      </c>
      <c r="N56" s="10">
        <v>151</v>
      </c>
      <c r="O56" s="10">
        <v>151</v>
      </c>
      <c r="P56" s="10">
        <v>151</v>
      </c>
      <c r="Q56" s="10">
        <v>0</v>
      </c>
      <c r="R56" s="10">
        <v>151</v>
      </c>
      <c r="S56" t="s">
        <v>7</v>
      </c>
      <c r="T56" t="s">
        <v>8</v>
      </c>
      <c r="U56" t="s">
        <v>9</v>
      </c>
      <c r="V56" s="12" t="s">
        <v>798</v>
      </c>
    </row>
    <row r="57" spans="1:22" x14ac:dyDescent="0.2">
      <c r="A57" t="s">
        <v>169</v>
      </c>
      <c r="B57" t="s">
        <v>170</v>
      </c>
      <c r="C57" t="s">
        <v>171</v>
      </c>
      <c r="D57" s="5">
        <v>43844</v>
      </c>
      <c r="E57" s="8">
        <v>0.27569444444444002</v>
      </c>
      <c r="F57" s="5">
        <v>43844</v>
      </c>
      <c r="G57" s="1">
        <v>0.9375</v>
      </c>
      <c r="H57" s="2">
        <v>1</v>
      </c>
      <c r="I57" t="s">
        <v>17</v>
      </c>
      <c r="J57" t="s">
        <v>4</v>
      </c>
      <c r="K57" t="s">
        <v>18</v>
      </c>
      <c r="L57" t="s">
        <v>172</v>
      </c>
      <c r="M57" s="10">
        <v>0</v>
      </c>
      <c r="N57" s="10">
        <v>0</v>
      </c>
      <c r="O57" s="10">
        <v>126.05</v>
      </c>
      <c r="P57" s="10">
        <v>126.05</v>
      </c>
      <c r="Q57" s="10">
        <v>0</v>
      </c>
      <c r="R57" s="10">
        <v>126.05</v>
      </c>
      <c r="S57" t="s">
        <v>7</v>
      </c>
      <c r="T57" t="s">
        <v>8</v>
      </c>
      <c r="U57" t="s">
        <v>9</v>
      </c>
      <c r="V57" s="12" t="s">
        <v>798</v>
      </c>
    </row>
    <row r="58" spans="1:22" x14ac:dyDescent="0.2">
      <c r="A58" t="s">
        <v>169</v>
      </c>
      <c r="B58" t="s">
        <v>170</v>
      </c>
      <c r="C58" t="s">
        <v>173</v>
      </c>
      <c r="D58" s="5">
        <v>44470</v>
      </c>
      <c r="E58" s="8">
        <v>0.29166666666667002</v>
      </c>
      <c r="F58" s="5">
        <v>44470</v>
      </c>
      <c r="G58" s="1">
        <v>0.79166666666666996</v>
      </c>
      <c r="H58" s="2">
        <v>1</v>
      </c>
      <c r="I58" t="s">
        <v>54</v>
      </c>
      <c r="J58" t="s">
        <v>4</v>
      </c>
      <c r="K58" t="s">
        <v>5</v>
      </c>
      <c r="L58" t="s">
        <v>174</v>
      </c>
      <c r="M58" s="10">
        <v>0</v>
      </c>
      <c r="N58" s="10">
        <v>0</v>
      </c>
      <c r="O58" s="10">
        <v>19</v>
      </c>
      <c r="P58" s="10">
        <v>19</v>
      </c>
      <c r="Q58" s="10">
        <v>0</v>
      </c>
      <c r="R58" s="10">
        <v>19</v>
      </c>
      <c r="S58" t="s">
        <v>7</v>
      </c>
      <c r="T58" t="s">
        <v>8</v>
      </c>
      <c r="U58" t="s">
        <v>9</v>
      </c>
      <c r="V58" s="12" t="s">
        <v>798</v>
      </c>
    </row>
    <row r="59" spans="1:22" x14ac:dyDescent="0.2">
      <c r="A59" t="s">
        <v>175</v>
      </c>
      <c r="B59" t="s">
        <v>176</v>
      </c>
      <c r="C59" t="s">
        <v>177</v>
      </c>
      <c r="D59" s="5">
        <v>43793</v>
      </c>
      <c r="E59" s="8">
        <v>0</v>
      </c>
      <c r="F59" s="5">
        <v>43795</v>
      </c>
      <c r="G59" s="3">
        <v>1</v>
      </c>
      <c r="H59" s="2">
        <v>3</v>
      </c>
      <c r="I59" t="s">
        <v>17</v>
      </c>
      <c r="J59" t="s">
        <v>4</v>
      </c>
      <c r="K59" t="s">
        <v>18</v>
      </c>
      <c r="L59" t="s">
        <v>178</v>
      </c>
      <c r="M59" s="10">
        <v>0</v>
      </c>
      <c r="N59" s="10">
        <v>0</v>
      </c>
      <c r="O59" s="10">
        <v>243</v>
      </c>
      <c r="P59" s="10">
        <v>243</v>
      </c>
      <c r="Q59" s="10">
        <v>0</v>
      </c>
      <c r="R59" s="10">
        <v>243</v>
      </c>
      <c r="S59" t="s">
        <v>7</v>
      </c>
      <c r="T59" t="s">
        <v>8</v>
      </c>
      <c r="U59" t="s">
        <v>9</v>
      </c>
      <c r="V59" s="12" t="s">
        <v>798</v>
      </c>
    </row>
    <row r="60" spans="1:22" x14ac:dyDescent="0.2">
      <c r="A60" t="s">
        <v>175</v>
      </c>
      <c r="B60" t="s">
        <v>176</v>
      </c>
      <c r="C60" t="s">
        <v>179</v>
      </c>
      <c r="D60" s="5">
        <v>43811</v>
      </c>
      <c r="E60" s="8">
        <v>0.3125</v>
      </c>
      <c r="F60" s="5">
        <v>43811</v>
      </c>
      <c r="G60" s="1">
        <v>0.72916666666666996</v>
      </c>
      <c r="H60" s="2">
        <v>1</v>
      </c>
      <c r="I60" t="s">
        <v>13</v>
      </c>
      <c r="J60" t="s">
        <v>4</v>
      </c>
      <c r="K60" t="s">
        <v>14</v>
      </c>
      <c r="L60" t="s">
        <v>180</v>
      </c>
      <c r="M60" s="10">
        <v>245</v>
      </c>
      <c r="N60" s="10">
        <v>61.25</v>
      </c>
      <c r="O60" s="10">
        <v>70.25</v>
      </c>
      <c r="P60" s="10">
        <v>70.25</v>
      </c>
      <c r="Q60" s="10">
        <v>0</v>
      </c>
      <c r="R60" s="10">
        <v>70.25</v>
      </c>
      <c r="S60" t="s">
        <v>7</v>
      </c>
      <c r="T60" t="s">
        <v>8</v>
      </c>
      <c r="U60" t="s">
        <v>9</v>
      </c>
      <c r="V60" s="12" t="s">
        <v>798</v>
      </c>
    </row>
    <row r="61" spans="1:22" x14ac:dyDescent="0.2">
      <c r="A61" t="s">
        <v>175</v>
      </c>
      <c r="B61" t="s">
        <v>176</v>
      </c>
      <c r="C61" t="s">
        <v>181</v>
      </c>
      <c r="D61" s="5">
        <v>43866</v>
      </c>
      <c r="E61" s="8">
        <v>0.20833333333333001</v>
      </c>
      <c r="F61" s="5">
        <v>43867</v>
      </c>
      <c r="G61" s="1">
        <v>0.95833333333333004</v>
      </c>
      <c r="H61" s="2">
        <v>2</v>
      </c>
      <c r="I61" t="s">
        <v>17</v>
      </c>
      <c r="J61" t="s">
        <v>4</v>
      </c>
      <c r="K61" t="s">
        <v>18</v>
      </c>
      <c r="L61" t="s">
        <v>182</v>
      </c>
      <c r="M61" s="10">
        <v>0</v>
      </c>
      <c r="N61" s="10">
        <v>0</v>
      </c>
      <c r="O61" s="10">
        <v>267.39999999999998</v>
      </c>
      <c r="P61" s="10">
        <v>267.39999999999998</v>
      </c>
      <c r="Q61" s="10">
        <v>0</v>
      </c>
      <c r="R61" s="10">
        <v>267.39999999999998</v>
      </c>
      <c r="S61" t="s">
        <v>7</v>
      </c>
      <c r="T61" t="s">
        <v>8</v>
      </c>
      <c r="U61" t="s">
        <v>9</v>
      </c>
      <c r="V61" s="12" t="s">
        <v>798</v>
      </c>
    </row>
    <row r="62" spans="1:22" x14ac:dyDescent="0.2">
      <c r="A62" t="s">
        <v>175</v>
      </c>
      <c r="B62" t="s">
        <v>176</v>
      </c>
      <c r="C62" t="s">
        <v>183</v>
      </c>
      <c r="D62" s="5">
        <v>43850</v>
      </c>
      <c r="E62" s="8">
        <v>0.375</v>
      </c>
      <c r="F62" s="5">
        <v>43850</v>
      </c>
      <c r="G62" s="1">
        <v>0.95833333333333004</v>
      </c>
      <c r="H62" s="2">
        <v>1</v>
      </c>
      <c r="I62" t="s">
        <v>17</v>
      </c>
      <c r="J62" t="s">
        <v>4</v>
      </c>
      <c r="K62" t="s">
        <v>18</v>
      </c>
      <c r="L62" t="s">
        <v>184</v>
      </c>
      <c r="M62" s="10">
        <v>0</v>
      </c>
      <c r="N62" s="10">
        <v>0</v>
      </c>
      <c r="O62" s="10">
        <v>58.5</v>
      </c>
      <c r="P62" s="10">
        <v>58.5</v>
      </c>
      <c r="Q62" s="10">
        <v>0</v>
      </c>
      <c r="R62" s="10">
        <v>58.5</v>
      </c>
      <c r="S62" t="s">
        <v>7</v>
      </c>
      <c r="T62" t="s">
        <v>8</v>
      </c>
      <c r="U62" t="s">
        <v>9</v>
      </c>
      <c r="V62" s="12" t="s">
        <v>798</v>
      </c>
    </row>
    <row r="63" spans="1:22" x14ac:dyDescent="0.2">
      <c r="A63" t="s">
        <v>175</v>
      </c>
      <c r="B63" t="s">
        <v>176</v>
      </c>
      <c r="C63" t="s">
        <v>185</v>
      </c>
      <c r="D63" s="5">
        <v>43845</v>
      </c>
      <c r="E63" s="8">
        <v>0.375</v>
      </c>
      <c r="F63" s="5">
        <v>43845</v>
      </c>
      <c r="G63" s="1">
        <v>0.95833333333333004</v>
      </c>
      <c r="H63" s="2">
        <v>1</v>
      </c>
      <c r="I63" t="s">
        <v>17</v>
      </c>
      <c r="J63" t="s">
        <v>4</v>
      </c>
      <c r="K63" t="s">
        <v>18</v>
      </c>
      <c r="L63" t="s">
        <v>186</v>
      </c>
      <c r="M63" s="10">
        <v>0</v>
      </c>
      <c r="N63" s="10">
        <v>0</v>
      </c>
      <c r="O63" s="10">
        <v>53.5</v>
      </c>
      <c r="P63" s="10">
        <v>53.5</v>
      </c>
      <c r="Q63" s="10">
        <v>0</v>
      </c>
      <c r="R63" s="10">
        <v>53.5</v>
      </c>
      <c r="S63" t="s">
        <v>7</v>
      </c>
      <c r="T63" t="s">
        <v>8</v>
      </c>
      <c r="U63" t="s">
        <v>9</v>
      </c>
      <c r="V63" s="12" t="s">
        <v>798</v>
      </c>
    </row>
    <row r="64" spans="1:22" x14ac:dyDescent="0.2">
      <c r="A64" t="s">
        <v>175</v>
      </c>
      <c r="B64" t="s">
        <v>176</v>
      </c>
      <c r="C64" t="s">
        <v>187</v>
      </c>
      <c r="D64" s="5">
        <v>43888</v>
      </c>
      <c r="E64" s="8">
        <v>0.39583333333332998</v>
      </c>
      <c r="F64" s="5">
        <v>43888</v>
      </c>
      <c r="G64" s="1">
        <v>0.95833333333333004</v>
      </c>
      <c r="H64" s="2">
        <v>1</v>
      </c>
      <c r="I64" t="s">
        <v>17</v>
      </c>
      <c r="J64" t="s">
        <v>4</v>
      </c>
      <c r="K64" t="s">
        <v>18</v>
      </c>
      <c r="L64" t="s">
        <v>188</v>
      </c>
      <c r="M64" s="10">
        <v>0</v>
      </c>
      <c r="N64" s="10">
        <v>0</v>
      </c>
      <c r="O64" s="10">
        <v>41</v>
      </c>
      <c r="P64" s="10">
        <v>41</v>
      </c>
      <c r="Q64" s="10">
        <v>0</v>
      </c>
      <c r="R64" s="10">
        <v>41</v>
      </c>
      <c r="S64" t="s">
        <v>7</v>
      </c>
      <c r="T64" t="s">
        <v>8</v>
      </c>
      <c r="U64" t="s">
        <v>9</v>
      </c>
      <c r="V64" s="12" t="s">
        <v>798</v>
      </c>
    </row>
    <row r="65" spans="1:22" x14ac:dyDescent="0.2">
      <c r="A65" t="s">
        <v>175</v>
      </c>
      <c r="B65" t="s">
        <v>176</v>
      </c>
      <c r="C65" t="s">
        <v>189</v>
      </c>
      <c r="D65" s="5">
        <v>43895</v>
      </c>
      <c r="E65" s="8">
        <v>0</v>
      </c>
      <c r="F65" s="5">
        <v>43895</v>
      </c>
      <c r="G65" s="1">
        <v>6.9444444444E-4</v>
      </c>
      <c r="H65" s="2">
        <v>1</v>
      </c>
      <c r="I65" t="s">
        <v>17</v>
      </c>
      <c r="J65" t="s">
        <v>4</v>
      </c>
      <c r="K65" t="s">
        <v>18</v>
      </c>
      <c r="L65" t="s">
        <v>190</v>
      </c>
      <c r="M65" s="10">
        <v>0</v>
      </c>
      <c r="N65" s="10">
        <v>0</v>
      </c>
      <c r="O65" s="10">
        <v>99.8</v>
      </c>
      <c r="P65" s="10">
        <v>99.8</v>
      </c>
      <c r="Q65" s="10">
        <v>0</v>
      </c>
      <c r="R65" s="10">
        <v>99.8</v>
      </c>
      <c r="S65" t="s">
        <v>7</v>
      </c>
      <c r="T65" t="s">
        <v>8</v>
      </c>
      <c r="U65" t="s">
        <v>9</v>
      </c>
      <c r="V65" s="12" t="s">
        <v>798</v>
      </c>
    </row>
    <row r="66" spans="1:22" x14ac:dyDescent="0.2">
      <c r="A66" t="s">
        <v>175</v>
      </c>
      <c r="B66" t="s">
        <v>176</v>
      </c>
      <c r="C66" t="s">
        <v>191</v>
      </c>
      <c r="D66" s="5">
        <v>44218</v>
      </c>
      <c r="E66" s="8">
        <v>0</v>
      </c>
      <c r="F66" s="5">
        <v>44232</v>
      </c>
      <c r="G66" s="1">
        <v>0.99930555555556</v>
      </c>
      <c r="H66" s="2">
        <v>15</v>
      </c>
      <c r="I66" t="s">
        <v>26</v>
      </c>
      <c r="J66" t="s">
        <v>4</v>
      </c>
      <c r="K66" t="s">
        <v>27</v>
      </c>
      <c r="L66" t="s">
        <v>192</v>
      </c>
      <c r="M66" s="10">
        <v>492</v>
      </c>
      <c r="N66" s="10">
        <v>123</v>
      </c>
      <c r="O66" s="10">
        <v>123</v>
      </c>
      <c r="P66" s="10">
        <v>123</v>
      </c>
      <c r="Q66" s="10">
        <v>0</v>
      </c>
      <c r="R66" s="10">
        <v>123</v>
      </c>
      <c r="S66" t="s">
        <v>7</v>
      </c>
      <c r="T66" t="s">
        <v>8</v>
      </c>
      <c r="U66" t="s">
        <v>9</v>
      </c>
      <c r="V66" s="12" t="s">
        <v>798</v>
      </c>
    </row>
    <row r="67" spans="1:22" x14ac:dyDescent="0.2">
      <c r="A67" t="s">
        <v>193</v>
      </c>
      <c r="B67" t="s">
        <v>194</v>
      </c>
      <c r="C67" t="s">
        <v>195</v>
      </c>
      <c r="D67" s="5">
        <v>43748</v>
      </c>
      <c r="E67" s="8">
        <v>0.25</v>
      </c>
      <c r="F67" s="5">
        <v>43817</v>
      </c>
      <c r="G67" s="1">
        <v>0.77986111111111001</v>
      </c>
      <c r="H67" s="2">
        <v>70</v>
      </c>
      <c r="I67" t="s">
        <v>17</v>
      </c>
      <c r="J67" t="s">
        <v>4</v>
      </c>
      <c r="K67" t="s">
        <v>18</v>
      </c>
      <c r="L67" t="s">
        <v>196</v>
      </c>
      <c r="M67" s="10">
        <v>755</v>
      </c>
      <c r="N67" s="10">
        <v>188.75</v>
      </c>
      <c r="O67" s="10">
        <v>501.95</v>
      </c>
      <c r="P67" s="10">
        <v>501.95</v>
      </c>
      <c r="Q67" s="10">
        <v>0</v>
      </c>
      <c r="R67" s="10">
        <v>501.95</v>
      </c>
      <c r="S67" t="s">
        <v>7</v>
      </c>
      <c r="T67" t="s">
        <v>8</v>
      </c>
      <c r="U67" t="s">
        <v>9</v>
      </c>
      <c r="V67" s="12" t="s">
        <v>798</v>
      </c>
    </row>
    <row r="68" spans="1:22" x14ac:dyDescent="0.2">
      <c r="A68" t="s">
        <v>193</v>
      </c>
      <c r="B68" t="s">
        <v>194</v>
      </c>
      <c r="C68" t="s">
        <v>197</v>
      </c>
      <c r="D68" s="5">
        <v>43852</v>
      </c>
      <c r="E68" s="8">
        <v>0.75</v>
      </c>
      <c r="F68" s="5">
        <v>43853</v>
      </c>
      <c r="G68" s="1">
        <v>0.83333333333333004</v>
      </c>
      <c r="H68" s="2">
        <v>2</v>
      </c>
      <c r="I68" t="s">
        <v>17</v>
      </c>
      <c r="J68" t="s">
        <v>4</v>
      </c>
      <c r="K68" t="s">
        <v>18</v>
      </c>
      <c r="L68" t="s">
        <v>198</v>
      </c>
      <c r="M68" s="10">
        <v>0</v>
      </c>
      <c r="N68" s="10">
        <v>0</v>
      </c>
      <c r="O68" s="10">
        <v>182.26</v>
      </c>
      <c r="P68" s="10">
        <v>182.26</v>
      </c>
      <c r="Q68" s="10">
        <v>0</v>
      </c>
      <c r="R68" s="10">
        <v>182.26</v>
      </c>
      <c r="S68" t="s">
        <v>7</v>
      </c>
      <c r="T68" t="s">
        <v>8</v>
      </c>
      <c r="U68" t="s">
        <v>9</v>
      </c>
      <c r="V68" s="12" t="s">
        <v>798</v>
      </c>
    </row>
    <row r="69" spans="1:22" x14ac:dyDescent="0.2">
      <c r="A69" t="s">
        <v>199</v>
      </c>
      <c r="B69" t="s">
        <v>200</v>
      </c>
      <c r="C69" t="s">
        <v>201</v>
      </c>
      <c r="D69" s="5">
        <v>43858</v>
      </c>
      <c r="E69" s="8">
        <v>0.22916666666666999</v>
      </c>
      <c r="F69" s="5">
        <v>43858</v>
      </c>
      <c r="G69" s="1">
        <v>0.9375</v>
      </c>
      <c r="H69" s="2">
        <v>1</v>
      </c>
      <c r="I69" t="s">
        <v>17</v>
      </c>
      <c r="J69" t="s">
        <v>4</v>
      </c>
      <c r="K69" t="s">
        <v>18</v>
      </c>
      <c r="L69" t="s">
        <v>198</v>
      </c>
      <c r="M69" s="10">
        <v>23</v>
      </c>
      <c r="N69" s="10">
        <v>5.75</v>
      </c>
      <c r="O69" s="10">
        <v>49.75</v>
      </c>
      <c r="P69" s="10">
        <v>49.75</v>
      </c>
      <c r="Q69" s="10">
        <v>0</v>
      </c>
      <c r="R69" s="10">
        <v>49.75</v>
      </c>
      <c r="S69" t="s">
        <v>7</v>
      </c>
      <c r="T69" t="s">
        <v>8</v>
      </c>
      <c r="U69" t="s">
        <v>9</v>
      </c>
      <c r="V69" s="12" t="s">
        <v>798</v>
      </c>
    </row>
    <row r="70" spans="1:22" x14ac:dyDescent="0.2">
      <c r="A70" t="s">
        <v>202</v>
      </c>
      <c r="B70" t="s">
        <v>203</v>
      </c>
      <c r="C70" t="s">
        <v>204</v>
      </c>
      <c r="D70" s="5">
        <v>43868</v>
      </c>
      <c r="E70" s="8">
        <v>0.30208333333332998</v>
      </c>
      <c r="F70" s="5">
        <v>43869</v>
      </c>
      <c r="G70" s="1">
        <v>0.84722222222221999</v>
      </c>
      <c r="H70" s="2">
        <v>2</v>
      </c>
      <c r="I70" t="s">
        <v>121</v>
      </c>
      <c r="J70" t="s">
        <v>4</v>
      </c>
      <c r="K70" t="s">
        <v>122</v>
      </c>
      <c r="L70" t="s">
        <v>119</v>
      </c>
      <c r="M70" s="10">
        <v>0</v>
      </c>
      <c r="N70" s="10">
        <v>0</v>
      </c>
      <c r="O70" s="10">
        <v>219.4</v>
      </c>
      <c r="P70" s="10">
        <v>219.4</v>
      </c>
      <c r="Q70" s="10">
        <v>0</v>
      </c>
      <c r="R70" s="10">
        <v>219.4</v>
      </c>
      <c r="S70" t="s">
        <v>7</v>
      </c>
      <c r="T70" t="s">
        <v>8</v>
      </c>
      <c r="U70" t="s">
        <v>9</v>
      </c>
      <c r="V70" s="12" t="s">
        <v>798</v>
      </c>
    </row>
    <row r="71" spans="1:22" x14ac:dyDescent="0.2">
      <c r="A71" t="s">
        <v>202</v>
      </c>
      <c r="B71" t="s">
        <v>203</v>
      </c>
      <c r="C71" t="s">
        <v>205</v>
      </c>
      <c r="D71" s="5">
        <v>44105</v>
      </c>
      <c r="E71" s="8">
        <v>0</v>
      </c>
      <c r="F71" s="5">
        <v>44105</v>
      </c>
      <c r="G71" s="1">
        <v>6.9444444444E-4</v>
      </c>
      <c r="H71" s="2">
        <v>1</v>
      </c>
      <c r="I71" t="s">
        <v>206</v>
      </c>
      <c r="J71" t="s">
        <v>4</v>
      </c>
      <c r="K71" t="s">
        <v>14</v>
      </c>
      <c r="L71" t="s">
        <v>207</v>
      </c>
      <c r="M71" s="10">
        <v>0</v>
      </c>
      <c r="N71" s="10">
        <v>0</v>
      </c>
      <c r="O71" s="10">
        <v>79.92</v>
      </c>
      <c r="P71" s="10">
        <v>79.92</v>
      </c>
      <c r="Q71" s="10">
        <v>0</v>
      </c>
      <c r="R71" s="10">
        <v>79.92</v>
      </c>
      <c r="S71" t="s">
        <v>7</v>
      </c>
      <c r="T71" t="s">
        <v>8</v>
      </c>
      <c r="U71" t="s">
        <v>9</v>
      </c>
      <c r="V71" s="12" t="s">
        <v>798</v>
      </c>
    </row>
    <row r="72" spans="1:22" x14ac:dyDescent="0.2">
      <c r="A72" t="s">
        <v>202</v>
      </c>
      <c r="B72" t="s">
        <v>203</v>
      </c>
      <c r="C72" t="s">
        <v>208</v>
      </c>
      <c r="D72" s="5">
        <v>44399</v>
      </c>
      <c r="E72" s="8">
        <v>0.34027777777778001</v>
      </c>
      <c r="F72" s="5">
        <v>44400</v>
      </c>
      <c r="G72" s="1">
        <v>0.95833333333333004</v>
      </c>
      <c r="H72" s="2">
        <v>2</v>
      </c>
      <c r="I72" t="s">
        <v>206</v>
      </c>
      <c r="J72" t="s">
        <v>4</v>
      </c>
      <c r="K72" t="s">
        <v>14</v>
      </c>
      <c r="L72" t="s">
        <v>209</v>
      </c>
      <c r="M72" s="10">
        <v>0</v>
      </c>
      <c r="N72" s="10">
        <v>0</v>
      </c>
      <c r="O72" s="10">
        <v>43.39</v>
      </c>
      <c r="P72" s="10">
        <v>43.39</v>
      </c>
      <c r="Q72" s="10">
        <v>0</v>
      </c>
      <c r="R72" s="10">
        <v>43.39</v>
      </c>
      <c r="S72" t="s">
        <v>7</v>
      </c>
      <c r="T72" t="s">
        <v>8</v>
      </c>
      <c r="U72" t="s">
        <v>9</v>
      </c>
      <c r="V72" s="12" t="s">
        <v>798</v>
      </c>
    </row>
    <row r="73" spans="1:22" x14ac:dyDescent="0.2">
      <c r="A73" t="s">
        <v>210</v>
      </c>
      <c r="B73" t="s">
        <v>211</v>
      </c>
      <c r="C73" t="s">
        <v>212</v>
      </c>
      <c r="D73" s="5">
        <v>43860</v>
      </c>
      <c r="E73" s="8">
        <v>0</v>
      </c>
      <c r="F73" s="5">
        <v>43860</v>
      </c>
      <c r="G73" s="1">
        <v>6.9444444444E-4</v>
      </c>
      <c r="H73" s="2">
        <v>1</v>
      </c>
      <c r="I73" t="s">
        <v>121</v>
      </c>
      <c r="J73" t="s">
        <v>4</v>
      </c>
      <c r="K73" t="s">
        <v>122</v>
      </c>
      <c r="L73" t="s">
        <v>213</v>
      </c>
      <c r="M73" s="10">
        <v>0</v>
      </c>
      <c r="N73" s="10">
        <v>0</v>
      </c>
      <c r="O73" s="10">
        <v>87.4</v>
      </c>
      <c r="P73" s="10">
        <v>87.4</v>
      </c>
      <c r="Q73" s="10">
        <v>0</v>
      </c>
      <c r="R73" s="10">
        <v>87.4</v>
      </c>
      <c r="S73" t="s">
        <v>7</v>
      </c>
      <c r="T73" t="s">
        <v>8</v>
      </c>
      <c r="U73" t="s">
        <v>9</v>
      </c>
      <c r="V73" s="12" t="s">
        <v>798</v>
      </c>
    </row>
    <row r="74" spans="1:22" x14ac:dyDescent="0.2">
      <c r="A74" t="s">
        <v>210</v>
      </c>
      <c r="B74" t="s">
        <v>211</v>
      </c>
      <c r="C74" t="s">
        <v>214</v>
      </c>
      <c r="D74" s="5">
        <v>43852</v>
      </c>
      <c r="E74" s="8">
        <v>0.25</v>
      </c>
      <c r="F74" s="5">
        <v>43852</v>
      </c>
      <c r="G74" s="1">
        <v>0.83333333333333004</v>
      </c>
      <c r="H74" s="2">
        <v>1</v>
      </c>
      <c r="I74" t="s">
        <v>17</v>
      </c>
      <c r="J74" t="s">
        <v>4</v>
      </c>
      <c r="K74" t="s">
        <v>18</v>
      </c>
      <c r="L74" t="s">
        <v>215</v>
      </c>
      <c r="M74" s="10">
        <v>0</v>
      </c>
      <c r="N74" s="10">
        <v>0</v>
      </c>
      <c r="O74" s="10">
        <v>148</v>
      </c>
      <c r="P74" s="10">
        <v>148</v>
      </c>
      <c r="Q74" s="10">
        <v>0</v>
      </c>
      <c r="R74" s="10">
        <v>148</v>
      </c>
      <c r="S74" t="s">
        <v>7</v>
      </c>
      <c r="T74" t="s">
        <v>8</v>
      </c>
      <c r="U74" t="s">
        <v>9</v>
      </c>
      <c r="V74" s="12" t="s">
        <v>798</v>
      </c>
    </row>
    <row r="75" spans="1:22" x14ac:dyDescent="0.2">
      <c r="A75" t="s">
        <v>216</v>
      </c>
      <c r="B75" t="s">
        <v>217</v>
      </c>
      <c r="C75" t="s">
        <v>218</v>
      </c>
      <c r="D75" s="5">
        <v>43894</v>
      </c>
      <c r="E75" s="8">
        <v>0.71875</v>
      </c>
      <c r="F75" s="5">
        <v>43897</v>
      </c>
      <c r="G75" s="1">
        <v>0.51388888888888995</v>
      </c>
      <c r="H75" s="2">
        <v>4</v>
      </c>
      <c r="I75" t="s">
        <v>27</v>
      </c>
      <c r="J75" t="s">
        <v>4</v>
      </c>
      <c r="K75" t="s">
        <v>18</v>
      </c>
      <c r="L75" t="s">
        <v>182</v>
      </c>
      <c r="M75" s="10">
        <v>0</v>
      </c>
      <c r="N75" s="10">
        <v>0</v>
      </c>
      <c r="O75" s="10">
        <v>307.8</v>
      </c>
      <c r="P75" s="10">
        <v>307.8</v>
      </c>
      <c r="Q75" s="10">
        <v>0</v>
      </c>
      <c r="R75" s="10">
        <v>307.8</v>
      </c>
      <c r="S75" t="s">
        <v>7</v>
      </c>
      <c r="T75" t="s">
        <v>8</v>
      </c>
      <c r="U75" t="s">
        <v>9</v>
      </c>
      <c r="V75" s="12" t="s">
        <v>798</v>
      </c>
    </row>
    <row r="76" spans="1:22" x14ac:dyDescent="0.2">
      <c r="A76" t="s">
        <v>216</v>
      </c>
      <c r="B76" t="s">
        <v>217</v>
      </c>
      <c r="C76" t="s">
        <v>219</v>
      </c>
      <c r="D76" s="5">
        <v>44055</v>
      </c>
      <c r="E76" s="8">
        <v>0.75</v>
      </c>
      <c r="F76" s="5">
        <v>44055</v>
      </c>
      <c r="G76" s="1">
        <v>0.95833333333333004</v>
      </c>
      <c r="H76" s="2">
        <v>1</v>
      </c>
      <c r="I76" t="s">
        <v>220</v>
      </c>
      <c r="J76" t="s">
        <v>4</v>
      </c>
      <c r="K76" t="s">
        <v>5</v>
      </c>
      <c r="L76" t="s">
        <v>221</v>
      </c>
      <c r="M76" s="10">
        <v>106</v>
      </c>
      <c r="N76" s="10">
        <v>26.5</v>
      </c>
      <c r="O76" s="10">
        <v>26.5</v>
      </c>
      <c r="P76" s="10">
        <v>26.5</v>
      </c>
      <c r="Q76" s="10">
        <v>0</v>
      </c>
      <c r="R76" s="10">
        <v>26.5</v>
      </c>
      <c r="S76" t="s">
        <v>7</v>
      </c>
      <c r="T76" t="s">
        <v>8</v>
      </c>
      <c r="U76" t="s">
        <v>9</v>
      </c>
      <c r="V76" s="12" t="s">
        <v>798</v>
      </c>
    </row>
    <row r="77" spans="1:22" x14ac:dyDescent="0.2">
      <c r="A77" t="s">
        <v>216</v>
      </c>
      <c r="B77" t="s">
        <v>217</v>
      </c>
      <c r="C77" t="s">
        <v>222</v>
      </c>
      <c r="D77" s="5">
        <v>44460</v>
      </c>
      <c r="E77" s="8">
        <v>0.375</v>
      </c>
      <c r="F77" s="5">
        <v>44460</v>
      </c>
      <c r="G77" s="1">
        <v>0.70833333333333004</v>
      </c>
      <c r="H77" s="2">
        <v>1</v>
      </c>
      <c r="I77" t="s">
        <v>223</v>
      </c>
      <c r="J77" t="s">
        <v>4</v>
      </c>
      <c r="K77" t="s">
        <v>5</v>
      </c>
      <c r="L77" t="s">
        <v>224</v>
      </c>
      <c r="M77" s="10">
        <v>78</v>
      </c>
      <c r="N77" s="10">
        <v>19.5</v>
      </c>
      <c r="O77" s="10">
        <v>22.5</v>
      </c>
      <c r="P77" s="10">
        <v>22.5</v>
      </c>
      <c r="Q77" s="10">
        <v>0</v>
      </c>
      <c r="R77" s="10">
        <v>22.5</v>
      </c>
      <c r="S77" t="s">
        <v>7</v>
      </c>
      <c r="T77" t="s">
        <v>8</v>
      </c>
      <c r="U77" t="s">
        <v>9</v>
      </c>
      <c r="V77" s="12" t="s">
        <v>798</v>
      </c>
    </row>
    <row r="78" spans="1:22" x14ac:dyDescent="0.2">
      <c r="A78" t="s">
        <v>225</v>
      </c>
      <c r="B78" t="s">
        <v>226</v>
      </c>
      <c r="C78" t="s">
        <v>227</v>
      </c>
      <c r="D78" s="5">
        <v>43811</v>
      </c>
      <c r="E78" s="8">
        <v>0.33333333333332998</v>
      </c>
      <c r="F78" s="5">
        <v>43817</v>
      </c>
      <c r="G78" s="1">
        <v>0.8125</v>
      </c>
      <c r="H78" s="2">
        <v>7</v>
      </c>
      <c r="I78" t="s">
        <v>17</v>
      </c>
      <c r="J78" t="s">
        <v>4</v>
      </c>
      <c r="K78" t="s">
        <v>18</v>
      </c>
      <c r="L78" t="s">
        <v>228</v>
      </c>
      <c r="M78" s="10">
        <v>226</v>
      </c>
      <c r="N78" s="10">
        <v>56.5</v>
      </c>
      <c r="O78" s="10">
        <v>120</v>
      </c>
      <c r="P78" s="10">
        <v>120</v>
      </c>
      <c r="Q78" s="10">
        <v>0</v>
      </c>
      <c r="R78" s="10">
        <v>120</v>
      </c>
      <c r="S78" t="s">
        <v>7</v>
      </c>
      <c r="T78" t="s">
        <v>8</v>
      </c>
      <c r="U78" t="s">
        <v>9</v>
      </c>
      <c r="V78" s="12" t="s">
        <v>798</v>
      </c>
    </row>
    <row r="79" spans="1:22" x14ac:dyDescent="0.2">
      <c r="A79" t="s">
        <v>225</v>
      </c>
      <c r="B79" t="s">
        <v>226</v>
      </c>
      <c r="C79" t="s">
        <v>229</v>
      </c>
      <c r="D79" s="5">
        <v>43879</v>
      </c>
      <c r="E79" s="8">
        <v>0.26041666666667002</v>
      </c>
      <c r="F79" s="5">
        <v>43879</v>
      </c>
      <c r="G79" s="1">
        <v>0.8125</v>
      </c>
      <c r="H79" s="2">
        <v>1</v>
      </c>
      <c r="I79" t="s">
        <v>17</v>
      </c>
      <c r="J79" t="s">
        <v>4</v>
      </c>
      <c r="K79" t="s">
        <v>18</v>
      </c>
      <c r="L79" t="s">
        <v>230</v>
      </c>
      <c r="M79" s="10">
        <v>0</v>
      </c>
      <c r="N79" s="10">
        <v>0</v>
      </c>
      <c r="O79" s="10">
        <v>80.5</v>
      </c>
      <c r="P79" s="10">
        <v>80.5</v>
      </c>
      <c r="Q79" s="10">
        <v>0</v>
      </c>
      <c r="R79" s="10">
        <v>80.5</v>
      </c>
      <c r="S79" t="s">
        <v>7</v>
      </c>
      <c r="T79" t="s">
        <v>8</v>
      </c>
      <c r="U79" t="s">
        <v>9</v>
      </c>
      <c r="V79" s="12" t="s">
        <v>798</v>
      </c>
    </row>
    <row r="80" spans="1:22" x14ac:dyDescent="0.2">
      <c r="A80" t="s">
        <v>225</v>
      </c>
      <c r="B80" t="s">
        <v>226</v>
      </c>
      <c r="C80" t="s">
        <v>231</v>
      </c>
      <c r="D80" s="5">
        <v>43992</v>
      </c>
      <c r="E80" s="8">
        <v>0.33333333333332998</v>
      </c>
      <c r="F80" s="5">
        <v>43992</v>
      </c>
      <c r="G80" s="1">
        <v>0.75</v>
      </c>
      <c r="H80" s="2">
        <v>1</v>
      </c>
      <c r="I80" t="s">
        <v>13</v>
      </c>
      <c r="J80" t="s">
        <v>4</v>
      </c>
      <c r="K80" t="s">
        <v>14</v>
      </c>
      <c r="L80" t="s">
        <v>232</v>
      </c>
      <c r="M80" s="10">
        <v>244</v>
      </c>
      <c r="N80" s="10">
        <v>61</v>
      </c>
      <c r="O80" s="10">
        <v>82.6</v>
      </c>
      <c r="P80" s="10">
        <v>82.6</v>
      </c>
      <c r="Q80" s="10">
        <v>0</v>
      </c>
      <c r="R80" s="10">
        <v>82.6</v>
      </c>
      <c r="S80" t="s">
        <v>7</v>
      </c>
      <c r="T80" t="s">
        <v>8</v>
      </c>
      <c r="U80" t="s">
        <v>9</v>
      </c>
      <c r="V80" s="12" t="s">
        <v>798</v>
      </c>
    </row>
    <row r="81" spans="1:22" x14ac:dyDescent="0.2">
      <c r="A81" t="s">
        <v>225</v>
      </c>
      <c r="B81" t="s">
        <v>226</v>
      </c>
      <c r="C81" t="s">
        <v>233</v>
      </c>
      <c r="D81" s="5">
        <v>44104</v>
      </c>
      <c r="E81" s="8">
        <v>0.25</v>
      </c>
      <c r="F81" s="5">
        <v>44104</v>
      </c>
      <c r="G81" s="1">
        <v>0.83333333333333004</v>
      </c>
      <c r="H81" s="2">
        <v>1</v>
      </c>
      <c r="I81" t="s">
        <v>17</v>
      </c>
      <c r="J81" t="s">
        <v>4</v>
      </c>
      <c r="K81" t="s">
        <v>18</v>
      </c>
      <c r="L81" t="s">
        <v>234</v>
      </c>
      <c r="M81" s="10">
        <v>0</v>
      </c>
      <c r="N81" s="10">
        <v>0</v>
      </c>
      <c r="O81" s="10">
        <v>23.5</v>
      </c>
      <c r="P81" s="10">
        <v>23.5</v>
      </c>
      <c r="Q81" s="10">
        <v>0</v>
      </c>
      <c r="R81" s="10">
        <v>23.5</v>
      </c>
      <c r="S81" t="s">
        <v>7</v>
      </c>
      <c r="T81" t="s">
        <v>8</v>
      </c>
      <c r="U81" t="s">
        <v>9</v>
      </c>
      <c r="V81" s="12" t="s">
        <v>798</v>
      </c>
    </row>
    <row r="82" spans="1:22" x14ac:dyDescent="0.2">
      <c r="A82" t="s">
        <v>225</v>
      </c>
      <c r="B82" t="s">
        <v>226</v>
      </c>
      <c r="C82" t="s">
        <v>235</v>
      </c>
      <c r="D82" s="5">
        <v>44216</v>
      </c>
      <c r="E82" s="8">
        <v>0</v>
      </c>
      <c r="F82" s="5">
        <v>44216</v>
      </c>
      <c r="G82" s="1">
        <v>0.99930555555556</v>
      </c>
      <c r="H82" s="2">
        <v>1</v>
      </c>
      <c r="I82" t="s">
        <v>26</v>
      </c>
      <c r="J82" t="s">
        <v>4</v>
      </c>
      <c r="K82" t="s">
        <v>27</v>
      </c>
      <c r="L82" t="s">
        <v>236</v>
      </c>
      <c r="M82" s="10">
        <v>302</v>
      </c>
      <c r="N82" s="10">
        <v>75.5</v>
      </c>
      <c r="O82" s="10">
        <v>97.3</v>
      </c>
      <c r="P82" s="10">
        <v>97.3</v>
      </c>
      <c r="Q82" s="10">
        <v>0</v>
      </c>
      <c r="R82" s="10">
        <v>97.3</v>
      </c>
      <c r="S82" t="s">
        <v>7</v>
      </c>
      <c r="T82" t="s">
        <v>8</v>
      </c>
      <c r="U82" t="s">
        <v>9</v>
      </c>
      <c r="V82" s="12" t="s">
        <v>798</v>
      </c>
    </row>
    <row r="83" spans="1:22" x14ac:dyDescent="0.2">
      <c r="A83" t="s">
        <v>225</v>
      </c>
      <c r="B83" t="s">
        <v>226</v>
      </c>
      <c r="C83" t="s">
        <v>237</v>
      </c>
      <c r="D83" s="5">
        <v>44246</v>
      </c>
      <c r="E83" s="8">
        <v>0</v>
      </c>
      <c r="F83" s="5">
        <v>44253</v>
      </c>
      <c r="G83" s="1">
        <v>0.99930555555556</v>
      </c>
      <c r="H83" s="2">
        <v>8</v>
      </c>
      <c r="I83" t="s">
        <v>26</v>
      </c>
      <c r="J83" t="s">
        <v>4</v>
      </c>
      <c r="K83" t="s">
        <v>27</v>
      </c>
      <c r="L83" t="s">
        <v>238</v>
      </c>
      <c r="M83" s="10">
        <v>412</v>
      </c>
      <c r="N83" s="10">
        <v>103</v>
      </c>
      <c r="O83" s="10">
        <v>119.5</v>
      </c>
      <c r="P83" s="10">
        <v>119.5</v>
      </c>
      <c r="Q83" s="10">
        <v>0</v>
      </c>
      <c r="R83" s="10">
        <v>119.5</v>
      </c>
      <c r="S83" t="s">
        <v>7</v>
      </c>
      <c r="T83" t="s">
        <v>8</v>
      </c>
      <c r="U83" t="s">
        <v>9</v>
      </c>
      <c r="V83" s="12" t="s">
        <v>798</v>
      </c>
    </row>
    <row r="84" spans="1:22" x14ac:dyDescent="0.2">
      <c r="A84" t="s">
        <v>225</v>
      </c>
      <c r="B84" t="s">
        <v>226</v>
      </c>
      <c r="C84" t="s">
        <v>239</v>
      </c>
      <c r="D84" s="5">
        <v>44259</v>
      </c>
      <c r="E84" s="8">
        <v>0</v>
      </c>
      <c r="F84" s="5">
        <v>44260</v>
      </c>
      <c r="G84" s="1">
        <v>0.99930555555556</v>
      </c>
      <c r="H84" s="2">
        <v>2</v>
      </c>
      <c r="I84" t="s">
        <v>26</v>
      </c>
      <c r="J84" t="s">
        <v>4</v>
      </c>
      <c r="K84" t="s">
        <v>27</v>
      </c>
      <c r="L84" t="s">
        <v>240</v>
      </c>
      <c r="M84" s="10">
        <v>387</v>
      </c>
      <c r="N84" s="10">
        <v>96.75</v>
      </c>
      <c r="O84" s="10">
        <v>105.15</v>
      </c>
      <c r="P84" s="10">
        <v>105.15</v>
      </c>
      <c r="Q84" s="10">
        <v>0</v>
      </c>
      <c r="R84" s="10">
        <v>105.15</v>
      </c>
      <c r="S84" t="s">
        <v>7</v>
      </c>
      <c r="T84" t="s">
        <v>8</v>
      </c>
      <c r="U84" t="s">
        <v>9</v>
      </c>
      <c r="V84" s="12" t="s">
        <v>798</v>
      </c>
    </row>
    <row r="85" spans="1:22" x14ac:dyDescent="0.2">
      <c r="A85" t="s">
        <v>225</v>
      </c>
      <c r="B85" t="s">
        <v>226</v>
      </c>
      <c r="C85" t="s">
        <v>241</v>
      </c>
      <c r="D85" s="5">
        <v>44281</v>
      </c>
      <c r="E85" s="8">
        <v>0</v>
      </c>
      <c r="F85" s="5">
        <v>44286</v>
      </c>
      <c r="G85" s="1">
        <v>0.99930555555556</v>
      </c>
      <c r="H85" s="2">
        <v>6</v>
      </c>
      <c r="I85" t="s">
        <v>26</v>
      </c>
      <c r="J85" t="s">
        <v>4</v>
      </c>
      <c r="K85" t="s">
        <v>27</v>
      </c>
      <c r="L85" t="s">
        <v>240</v>
      </c>
      <c r="M85" s="10">
        <v>472</v>
      </c>
      <c r="N85" s="10">
        <v>118</v>
      </c>
      <c r="O85" s="10">
        <v>118</v>
      </c>
      <c r="P85" s="10">
        <v>118</v>
      </c>
      <c r="Q85" s="10">
        <v>0</v>
      </c>
      <c r="R85" s="10">
        <v>118</v>
      </c>
      <c r="S85" t="s">
        <v>7</v>
      </c>
      <c r="T85" t="s">
        <v>8</v>
      </c>
      <c r="U85" t="s">
        <v>9</v>
      </c>
      <c r="V85" s="12" t="s">
        <v>798</v>
      </c>
    </row>
    <row r="86" spans="1:22" x14ac:dyDescent="0.2">
      <c r="A86" t="s">
        <v>225</v>
      </c>
      <c r="B86" t="s">
        <v>226</v>
      </c>
      <c r="C86" t="s">
        <v>242</v>
      </c>
      <c r="D86" s="5">
        <v>44390</v>
      </c>
      <c r="E86" s="8">
        <v>0</v>
      </c>
      <c r="F86" s="5">
        <v>44392</v>
      </c>
      <c r="G86" s="1">
        <v>0.99930555555556</v>
      </c>
      <c r="H86" s="2">
        <v>3</v>
      </c>
      <c r="I86" t="s">
        <v>26</v>
      </c>
      <c r="J86" t="s">
        <v>4</v>
      </c>
      <c r="K86" t="s">
        <v>27</v>
      </c>
      <c r="L86" t="s">
        <v>238</v>
      </c>
      <c r="M86" s="10">
        <v>546</v>
      </c>
      <c r="N86" s="10">
        <v>136.5</v>
      </c>
      <c r="O86" s="10">
        <v>167.05</v>
      </c>
      <c r="P86" s="10">
        <v>167.05</v>
      </c>
      <c r="Q86" s="10">
        <v>0</v>
      </c>
      <c r="R86" s="10">
        <v>167.05</v>
      </c>
      <c r="S86" t="s">
        <v>7</v>
      </c>
      <c r="T86" t="s">
        <v>8</v>
      </c>
      <c r="U86" t="s">
        <v>9</v>
      </c>
      <c r="V86" s="12" t="s">
        <v>798</v>
      </c>
    </row>
    <row r="87" spans="1:22" x14ac:dyDescent="0.2">
      <c r="A87" t="s">
        <v>225</v>
      </c>
      <c r="B87" t="s">
        <v>226</v>
      </c>
      <c r="C87" t="s">
        <v>243</v>
      </c>
      <c r="D87" s="5">
        <v>44452</v>
      </c>
      <c r="E87" s="8">
        <v>0</v>
      </c>
      <c r="F87" s="5">
        <v>44452</v>
      </c>
      <c r="G87" s="1">
        <v>6.9444444444E-4</v>
      </c>
      <c r="H87" s="2">
        <v>1</v>
      </c>
      <c r="I87" t="s">
        <v>63</v>
      </c>
      <c r="J87" t="s">
        <v>4</v>
      </c>
      <c r="K87" t="s">
        <v>14</v>
      </c>
      <c r="L87" t="s">
        <v>244</v>
      </c>
      <c r="M87" s="10">
        <v>370</v>
      </c>
      <c r="N87" s="10">
        <v>92.5</v>
      </c>
      <c r="O87" s="10">
        <v>115.7</v>
      </c>
      <c r="P87" s="10">
        <v>115.7</v>
      </c>
      <c r="Q87" s="10">
        <v>0</v>
      </c>
      <c r="R87" s="10">
        <v>115.7</v>
      </c>
      <c r="S87" t="s">
        <v>7</v>
      </c>
      <c r="T87" t="s">
        <v>8</v>
      </c>
      <c r="U87" t="s">
        <v>9</v>
      </c>
      <c r="V87" s="12" t="s">
        <v>798</v>
      </c>
    </row>
    <row r="88" spans="1:22" x14ac:dyDescent="0.2">
      <c r="A88" t="s">
        <v>245</v>
      </c>
      <c r="B88" t="s">
        <v>246</v>
      </c>
      <c r="C88" t="s">
        <v>247</v>
      </c>
      <c r="D88" s="5">
        <v>43761</v>
      </c>
      <c r="E88" s="8">
        <v>0.29166666666667002</v>
      </c>
      <c r="F88" s="5">
        <v>43761</v>
      </c>
      <c r="G88" s="1">
        <v>0.91666666666666996</v>
      </c>
      <c r="H88" s="2">
        <v>1</v>
      </c>
      <c r="I88" t="s">
        <v>17</v>
      </c>
      <c r="J88" t="s">
        <v>4</v>
      </c>
      <c r="K88" t="s">
        <v>18</v>
      </c>
      <c r="L88" t="s">
        <v>213</v>
      </c>
      <c r="M88" s="10">
        <v>0</v>
      </c>
      <c r="N88" s="10">
        <v>0</v>
      </c>
      <c r="O88" s="10">
        <v>105.5</v>
      </c>
      <c r="P88" s="10">
        <v>105.5</v>
      </c>
      <c r="Q88" s="10">
        <v>0</v>
      </c>
      <c r="R88" s="10">
        <v>105.5</v>
      </c>
      <c r="S88" t="s">
        <v>7</v>
      </c>
      <c r="T88" t="s">
        <v>8</v>
      </c>
      <c r="U88" t="s">
        <v>9</v>
      </c>
      <c r="V88" s="12" t="s">
        <v>798</v>
      </c>
    </row>
    <row r="89" spans="1:22" x14ac:dyDescent="0.2">
      <c r="A89" t="s">
        <v>248</v>
      </c>
      <c r="B89" t="s">
        <v>249</v>
      </c>
      <c r="C89" t="s">
        <v>250</v>
      </c>
      <c r="D89" s="5">
        <v>43860</v>
      </c>
      <c r="E89" s="8">
        <v>0.3125</v>
      </c>
      <c r="F89" s="5">
        <v>43860</v>
      </c>
      <c r="G89" s="1">
        <v>0.70833333333333004</v>
      </c>
      <c r="H89" s="2">
        <v>1</v>
      </c>
      <c r="I89" t="s">
        <v>13</v>
      </c>
      <c r="J89" t="s">
        <v>4</v>
      </c>
      <c r="K89" t="s">
        <v>14</v>
      </c>
      <c r="L89" t="s">
        <v>28</v>
      </c>
      <c r="M89" s="10">
        <v>0</v>
      </c>
      <c r="N89" s="10">
        <v>0</v>
      </c>
      <c r="O89" s="10">
        <v>25</v>
      </c>
      <c r="P89" s="10">
        <v>25</v>
      </c>
      <c r="Q89" s="10">
        <v>0</v>
      </c>
      <c r="R89" s="10">
        <v>25</v>
      </c>
      <c r="S89" t="s">
        <v>7</v>
      </c>
      <c r="T89" t="s">
        <v>8</v>
      </c>
      <c r="U89" t="s">
        <v>9</v>
      </c>
      <c r="V89" s="12" t="s">
        <v>798</v>
      </c>
    </row>
    <row r="90" spans="1:22" x14ac:dyDescent="0.2">
      <c r="A90" t="s">
        <v>248</v>
      </c>
      <c r="B90" t="s">
        <v>249</v>
      </c>
      <c r="C90" t="s">
        <v>251</v>
      </c>
      <c r="D90" s="5">
        <v>43838</v>
      </c>
      <c r="E90" s="8">
        <v>0.59305555555556</v>
      </c>
      <c r="F90" s="5">
        <v>43838</v>
      </c>
      <c r="G90" s="1">
        <v>0.85416666666666996</v>
      </c>
      <c r="H90" s="2">
        <v>1</v>
      </c>
      <c r="I90" t="s">
        <v>252</v>
      </c>
      <c r="J90" t="s">
        <v>4</v>
      </c>
      <c r="K90" t="s">
        <v>14</v>
      </c>
      <c r="L90" t="s">
        <v>253</v>
      </c>
      <c r="M90" s="10">
        <v>334</v>
      </c>
      <c r="N90" s="10">
        <v>83.5</v>
      </c>
      <c r="O90" s="10">
        <v>83.5</v>
      </c>
      <c r="P90" s="10">
        <v>83.5</v>
      </c>
      <c r="Q90" s="10">
        <v>0</v>
      </c>
      <c r="R90" s="10">
        <v>83.5</v>
      </c>
      <c r="S90" t="s">
        <v>7</v>
      </c>
      <c r="T90" t="s">
        <v>8</v>
      </c>
      <c r="U90" t="s">
        <v>9</v>
      </c>
      <c r="V90" s="12" t="s">
        <v>798</v>
      </c>
    </row>
    <row r="91" spans="1:22" x14ac:dyDescent="0.2">
      <c r="A91" t="s">
        <v>248</v>
      </c>
      <c r="B91" t="s">
        <v>249</v>
      </c>
      <c r="C91" t="s">
        <v>254</v>
      </c>
      <c r="D91" s="5">
        <v>43840</v>
      </c>
      <c r="E91" s="8">
        <v>0.33333333333332998</v>
      </c>
      <c r="F91" s="5">
        <v>43840</v>
      </c>
      <c r="G91" s="1">
        <v>0.79166666666666996</v>
      </c>
      <c r="H91" s="2">
        <v>1</v>
      </c>
      <c r="I91" t="s">
        <v>223</v>
      </c>
      <c r="J91" t="s">
        <v>4</v>
      </c>
      <c r="K91" t="s">
        <v>5</v>
      </c>
      <c r="L91" t="s">
        <v>255</v>
      </c>
      <c r="M91" s="10">
        <v>374</v>
      </c>
      <c r="N91" s="10">
        <v>93.5</v>
      </c>
      <c r="O91" s="10">
        <v>93.5</v>
      </c>
      <c r="P91" s="10">
        <v>93.5</v>
      </c>
      <c r="Q91" s="10">
        <v>0</v>
      </c>
      <c r="R91" s="10">
        <v>93.5</v>
      </c>
      <c r="S91" t="s">
        <v>7</v>
      </c>
      <c r="T91" t="s">
        <v>8</v>
      </c>
      <c r="U91" t="s">
        <v>9</v>
      </c>
      <c r="V91" s="12" t="s">
        <v>798</v>
      </c>
    </row>
    <row r="92" spans="1:22" x14ac:dyDescent="0.2">
      <c r="A92" t="s">
        <v>248</v>
      </c>
      <c r="B92" t="s">
        <v>249</v>
      </c>
      <c r="C92" t="s">
        <v>256</v>
      </c>
      <c r="D92" s="5">
        <v>43847</v>
      </c>
      <c r="E92" s="8">
        <v>0.29166666666667002</v>
      </c>
      <c r="F92" s="5">
        <v>43847</v>
      </c>
      <c r="G92" s="1">
        <v>0.75</v>
      </c>
      <c r="H92" s="2">
        <v>1</v>
      </c>
      <c r="I92" t="s">
        <v>257</v>
      </c>
      <c r="J92" t="s">
        <v>4</v>
      </c>
      <c r="K92" t="s">
        <v>86</v>
      </c>
      <c r="L92" t="s">
        <v>15</v>
      </c>
      <c r="M92" s="10">
        <v>141</v>
      </c>
      <c r="N92" s="10">
        <v>35.25</v>
      </c>
      <c r="O92" s="10">
        <v>35.25</v>
      </c>
      <c r="P92" s="10">
        <v>35.25</v>
      </c>
      <c r="Q92" s="10">
        <v>0</v>
      </c>
      <c r="R92" s="10">
        <v>35.25</v>
      </c>
      <c r="S92" t="s">
        <v>7</v>
      </c>
      <c r="T92" t="s">
        <v>8</v>
      </c>
      <c r="U92" t="s">
        <v>9</v>
      </c>
      <c r="V92" s="12" t="s">
        <v>798</v>
      </c>
    </row>
    <row r="93" spans="1:22" x14ac:dyDescent="0.2">
      <c r="A93" t="s">
        <v>248</v>
      </c>
      <c r="B93" t="s">
        <v>249</v>
      </c>
      <c r="C93" t="s">
        <v>258</v>
      </c>
      <c r="D93" s="5">
        <v>43882</v>
      </c>
      <c r="E93" s="8">
        <v>0.29166666666667002</v>
      </c>
      <c r="F93" s="5">
        <v>43882</v>
      </c>
      <c r="G93" s="1">
        <v>0.84027777777778001</v>
      </c>
      <c r="H93" s="2">
        <v>1</v>
      </c>
      <c r="I93" t="s">
        <v>13</v>
      </c>
      <c r="J93" t="s">
        <v>4</v>
      </c>
      <c r="K93" t="s">
        <v>14</v>
      </c>
      <c r="L93" t="s">
        <v>259</v>
      </c>
      <c r="M93" s="10">
        <v>0</v>
      </c>
      <c r="N93" s="10">
        <v>0</v>
      </c>
      <c r="O93" s="10">
        <v>6.5</v>
      </c>
      <c r="P93" s="10">
        <v>6.5</v>
      </c>
      <c r="Q93" s="10">
        <v>0</v>
      </c>
      <c r="R93" s="10">
        <v>6.5</v>
      </c>
      <c r="S93" t="s">
        <v>7</v>
      </c>
      <c r="T93" t="s">
        <v>8</v>
      </c>
      <c r="U93" t="s">
        <v>9</v>
      </c>
      <c r="V93" s="12" t="s">
        <v>798</v>
      </c>
    </row>
    <row r="94" spans="1:22" x14ac:dyDescent="0.2">
      <c r="A94" t="s">
        <v>248</v>
      </c>
      <c r="B94" t="s">
        <v>249</v>
      </c>
      <c r="C94" t="s">
        <v>260</v>
      </c>
      <c r="D94" s="5">
        <v>43888</v>
      </c>
      <c r="E94" s="8">
        <v>0.3125</v>
      </c>
      <c r="F94" s="5">
        <v>43896</v>
      </c>
      <c r="G94" s="1">
        <v>0.75</v>
      </c>
      <c r="H94" s="2">
        <v>9</v>
      </c>
      <c r="I94" t="s">
        <v>261</v>
      </c>
      <c r="J94" t="s">
        <v>4</v>
      </c>
      <c r="K94" t="s">
        <v>5</v>
      </c>
      <c r="L94" t="s">
        <v>262</v>
      </c>
      <c r="M94" s="10">
        <v>302</v>
      </c>
      <c r="N94" s="10">
        <v>75.5</v>
      </c>
      <c r="O94" s="10">
        <v>93</v>
      </c>
      <c r="P94" s="10">
        <v>93</v>
      </c>
      <c r="Q94" s="10">
        <v>0</v>
      </c>
      <c r="R94" s="10">
        <v>93</v>
      </c>
      <c r="S94" t="s">
        <v>7</v>
      </c>
      <c r="T94" t="s">
        <v>8</v>
      </c>
      <c r="U94" t="s">
        <v>9</v>
      </c>
      <c r="V94" s="12" t="s">
        <v>798</v>
      </c>
    </row>
    <row r="95" spans="1:22" x14ac:dyDescent="0.2">
      <c r="A95" t="s">
        <v>248</v>
      </c>
      <c r="B95" t="s">
        <v>249</v>
      </c>
      <c r="C95" t="s">
        <v>263</v>
      </c>
      <c r="D95" s="5">
        <v>43976</v>
      </c>
      <c r="E95" s="8">
        <v>0.3125</v>
      </c>
      <c r="F95" s="5">
        <v>43976</v>
      </c>
      <c r="G95" s="1">
        <v>0.89583333333333004</v>
      </c>
      <c r="H95" s="2">
        <v>1</v>
      </c>
      <c r="I95" t="s">
        <v>264</v>
      </c>
      <c r="J95" t="s">
        <v>4</v>
      </c>
      <c r="K95" t="s">
        <v>14</v>
      </c>
      <c r="L95" t="s">
        <v>265</v>
      </c>
      <c r="M95" s="10">
        <v>390</v>
      </c>
      <c r="N95" s="10">
        <v>97.5</v>
      </c>
      <c r="O95" s="10">
        <v>115.5</v>
      </c>
      <c r="P95" s="10">
        <v>115.5</v>
      </c>
      <c r="Q95" s="10">
        <v>0</v>
      </c>
      <c r="R95" s="10">
        <v>115.5</v>
      </c>
      <c r="S95" t="s">
        <v>7</v>
      </c>
      <c r="T95" t="s">
        <v>8</v>
      </c>
      <c r="U95" t="s">
        <v>9</v>
      </c>
      <c r="V95" s="12" t="s">
        <v>798</v>
      </c>
    </row>
    <row r="96" spans="1:22" x14ac:dyDescent="0.2">
      <c r="A96" t="s">
        <v>248</v>
      </c>
      <c r="B96" t="s">
        <v>249</v>
      </c>
      <c r="C96" t="s">
        <v>266</v>
      </c>
      <c r="D96" s="5">
        <v>43980</v>
      </c>
      <c r="E96" s="8">
        <v>0.29166666666667002</v>
      </c>
      <c r="F96" s="5">
        <v>44009</v>
      </c>
      <c r="G96" s="1">
        <v>0.875</v>
      </c>
      <c r="H96" s="2">
        <v>30</v>
      </c>
      <c r="I96" t="s">
        <v>223</v>
      </c>
      <c r="J96" t="s">
        <v>4</v>
      </c>
      <c r="K96" t="s">
        <v>5</v>
      </c>
      <c r="L96" t="s">
        <v>265</v>
      </c>
      <c r="M96" s="10">
        <v>1574</v>
      </c>
      <c r="N96" s="10">
        <v>393.5</v>
      </c>
      <c r="O96" s="10">
        <v>393.5</v>
      </c>
      <c r="P96" s="10">
        <v>393.5</v>
      </c>
      <c r="Q96" s="10">
        <v>0</v>
      </c>
      <c r="R96" s="10">
        <v>393.5</v>
      </c>
      <c r="S96" t="s">
        <v>7</v>
      </c>
      <c r="T96" t="s">
        <v>8</v>
      </c>
      <c r="U96" t="s">
        <v>9</v>
      </c>
      <c r="V96" s="12" t="s">
        <v>798</v>
      </c>
    </row>
    <row r="97" spans="1:22" x14ac:dyDescent="0.2">
      <c r="A97" t="s">
        <v>248</v>
      </c>
      <c r="B97" t="s">
        <v>249</v>
      </c>
      <c r="C97" t="s">
        <v>267</v>
      </c>
      <c r="D97" s="5">
        <v>44035</v>
      </c>
      <c r="E97" s="8">
        <v>0</v>
      </c>
      <c r="F97" s="5">
        <v>44041</v>
      </c>
      <c r="G97" s="1">
        <v>0.99930555555556</v>
      </c>
      <c r="H97" s="2">
        <v>7</v>
      </c>
      <c r="I97" t="s">
        <v>26</v>
      </c>
      <c r="J97" t="s">
        <v>4</v>
      </c>
      <c r="K97" t="s">
        <v>27</v>
      </c>
      <c r="L97" t="s">
        <v>265</v>
      </c>
      <c r="M97" s="10">
        <v>794</v>
      </c>
      <c r="N97" s="10">
        <v>198.5</v>
      </c>
      <c r="O97" s="10">
        <v>207.5</v>
      </c>
      <c r="P97" s="10">
        <v>207.5</v>
      </c>
      <c r="Q97" s="10">
        <v>0</v>
      </c>
      <c r="R97" s="10">
        <v>207.5</v>
      </c>
      <c r="S97" t="s">
        <v>7</v>
      </c>
      <c r="T97" t="s">
        <v>8</v>
      </c>
      <c r="U97" t="s">
        <v>9</v>
      </c>
      <c r="V97" s="12" t="s">
        <v>798</v>
      </c>
    </row>
    <row r="98" spans="1:22" x14ac:dyDescent="0.2">
      <c r="A98" t="s">
        <v>248</v>
      </c>
      <c r="B98" t="s">
        <v>249</v>
      </c>
      <c r="C98" t="s">
        <v>268</v>
      </c>
      <c r="D98" s="5">
        <v>44085</v>
      </c>
      <c r="E98" s="8">
        <v>0</v>
      </c>
      <c r="F98" s="5">
        <v>44099</v>
      </c>
      <c r="G98" s="3">
        <v>1</v>
      </c>
      <c r="H98" s="2">
        <v>15</v>
      </c>
      <c r="I98" t="s">
        <v>13</v>
      </c>
      <c r="J98" t="s">
        <v>4</v>
      </c>
      <c r="K98" t="s">
        <v>14</v>
      </c>
      <c r="L98" t="s">
        <v>269</v>
      </c>
      <c r="M98" s="10">
        <v>504</v>
      </c>
      <c r="N98" s="10">
        <v>126</v>
      </c>
      <c r="O98" s="10">
        <v>145</v>
      </c>
      <c r="P98" s="10">
        <v>145</v>
      </c>
      <c r="Q98" s="10">
        <v>0</v>
      </c>
      <c r="R98" s="10">
        <v>145</v>
      </c>
      <c r="S98" t="s">
        <v>7</v>
      </c>
      <c r="T98" t="s">
        <v>8</v>
      </c>
      <c r="U98" t="s">
        <v>9</v>
      </c>
      <c r="V98" s="12" t="s">
        <v>798</v>
      </c>
    </row>
    <row r="99" spans="1:22" x14ac:dyDescent="0.2">
      <c r="A99" t="s">
        <v>248</v>
      </c>
      <c r="B99" t="s">
        <v>249</v>
      </c>
      <c r="C99" t="s">
        <v>270</v>
      </c>
      <c r="D99" s="5">
        <v>44116</v>
      </c>
      <c r="E99" s="8">
        <v>0</v>
      </c>
      <c r="F99" s="5">
        <v>44116</v>
      </c>
      <c r="G99" s="1">
        <v>0.99930555555556</v>
      </c>
      <c r="H99" s="2">
        <v>1</v>
      </c>
      <c r="I99" t="s">
        <v>26</v>
      </c>
      <c r="J99" t="s">
        <v>4</v>
      </c>
      <c r="K99" t="s">
        <v>27</v>
      </c>
      <c r="L99" t="s">
        <v>215</v>
      </c>
      <c r="M99" s="10">
        <v>440</v>
      </c>
      <c r="N99" s="10">
        <v>110</v>
      </c>
      <c r="O99" s="10">
        <v>138.1</v>
      </c>
      <c r="P99" s="10">
        <v>138.1</v>
      </c>
      <c r="Q99" s="10">
        <v>0</v>
      </c>
      <c r="R99" s="10">
        <v>138.1</v>
      </c>
      <c r="S99" t="s">
        <v>7</v>
      </c>
      <c r="T99" t="s">
        <v>8</v>
      </c>
      <c r="U99" t="s">
        <v>9</v>
      </c>
      <c r="V99" s="12" t="s">
        <v>798</v>
      </c>
    </row>
    <row r="100" spans="1:22" x14ac:dyDescent="0.2">
      <c r="A100" t="s">
        <v>248</v>
      </c>
      <c r="B100" t="s">
        <v>249</v>
      </c>
      <c r="C100" t="s">
        <v>271</v>
      </c>
      <c r="D100" s="5">
        <v>44132</v>
      </c>
      <c r="E100" s="8">
        <v>0</v>
      </c>
      <c r="F100" s="5">
        <v>44134</v>
      </c>
      <c r="G100" s="1">
        <v>0.99930555555556</v>
      </c>
      <c r="H100" s="2">
        <v>3</v>
      </c>
      <c r="I100" t="s">
        <v>26</v>
      </c>
      <c r="J100" t="s">
        <v>4</v>
      </c>
      <c r="K100" t="s">
        <v>27</v>
      </c>
      <c r="L100" t="s">
        <v>265</v>
      </c>
      <c r="M100" s="10">
        <v>440</v>
      </c>
      <c r="N100" s="10">
        <v>110</v>
      </c>
      <c r="O100" s="10">
        <v>145</v>
      </c>
      <c r="P100" s="10">
        <v>145</v>
      </c>
      <c r="Q100" s="10">
        <v>0</v>
      </c>
      <c r="R100" s="10">
        <v>145</v>
      </c>
      <c r="S100" t="s">
        <v>7</v>
      </c>
      <c r="T100" t="s">
        <v>8</v>
      </c>
      <c r="U100" t="s">
        <v>9</v>
      </c>
      <c r="V100" s="12" t="s">
        <v>798</v>
      </c>
    </row>
    <row r="101" spans="1:22" x14ac:dyDescent="0.2">
      <c r="A101" t="s">
        <v>248</v>
      </c>
      <c r="B101" t="s">
        <v>249</v>
      </c>
      <c r="C101" t="s">
        <v>272</v>
      </c>
      <c r="D101" s="5">
        <v>44141</v>
      </c>
      <c r="E101" s="8">
        <v>0</v>
      </c>
      <c r="F101" s="5">
        <v>44146</v>
      </c>
      <c r="G101" s="1">
        <v>0.99930555555556</v>
      </c>
      <c r="H101" s="2">
        <v>6</v>
      </c>
      <c r="I101" t="s">
        <v>26</v>
      </c>
      <c r="J101" t="s">
        <v>4</v>
      </c>
      <c r="K101" t="s">
        <v>27</v>
      </c>
      <c r="L101" t="s">
        <v>28</v>
      </c>
      <c r="M101" s="10">
        <v>582</v>
      </c>
      <c r="N101" s="10">
        <v>145.5</v>
      </c>
      <c r="O101" s="10">
        <v>172.3</v>
      </c>
      <c r="P101" s="10">
        <v>172.3</v>
      </c>
      <c r="Q101" s="10">
        <v>0</v>
      </c>
      <c r="R101" s="10">
        <v>172.3</v>
      </c>
      <c r="S101" t="s">
        <v>7</v>
      </c>
      <c r="T101" t="s">
        <v>8</v>
      </c>
      <c r="U101" t="s">
        <v>9</v>
      </c>
      <c r="V101" s="12" t="s">
        <v>798</v>
      </c>
    </row>
    <row r="102" spans="1:22" x14ac:dyDescent="0.2">
      <c r="A102" t="s">
        <v>248</v>
      </c>
      <c r="B102" t="s">
        <v>249</v>
      </c>
      <c r="C102" t="s">
        <v>273</v>
      </c>
      <c r="D102" s="5">
        <v>44162</v>
      </c>
      <c r="E102" s="8">
        <v>0</v>
      </c>
      <c r="F102" s="5">
        <v>44183</v>
      </c>
      <c r="G102" s="1">
        <v>0.99930555555556</v>
      </c>
      <c r="H102" s="2">
        <v>22</v>
      </c>
      <c r="I102" t="s">
        <v>26</v>
      </c>
      <c r="J102" t="s">
        <v>4</v>
      </c>
      <c r="K102" t="s">
        <v>27</v>
      </c>
      <c r="L102" t="s">
        <v>28</v>
      </c>
      <c r="M102" s="10">
        <v>1107</v>
      </c>
      <c r="N102" s="10">
        <v>276.75</v>
      </c>
      <c r="O102" s="10">
        <v>308.75</v>
      </c>
      <c r="P102" s="10">
        <v>308.75</v>
      </c>
      <c r="Q102" s="10">
        <v>0</v>
      </c>
      <c r="R102" s="10">
        <v>308.75</v>
      </c>
      <c r="S102" t="s">
        <v>7</v>
      </c>
      <c r="T102" t="s">
        <v>8</v>
      </c>
      <c r="U102" t="s">
        <v>9</v>
      </c>
      <c r="V102" s="12" t="s">
        <v>798</v>
      </c>
    </row>
    <row r="103" spans="1:22" x14ac:dyDescent="0.2">
      <c r="A103" t="s">
        <v>248</v>
      </c>
      <c r="B103" t="s">
        <v>249</v>
      </c>
      <c r="C103" t="s">
        <v>274</v>
      </c>
      <c r="D103" s="5">
        <v>44225</v>
      </c>
      <c r="E103" s="8">
        <v>0</v>
      </c>
      <c r="F103" s="5">
        <v>44232</v>
      </c>
      <c r="G103" s="1">
        <v>0.99930555555556</v>
      </c>
      <c r="H103" s="2">
        <v>8</v>
      </c>
      <c r="I103" t="s">
        <v>27</v>
      </c>
      <c r="J103" t="s">
        <v>4</v>
      </c>
      <c r="K103" t="s">
        <v>27</v>
      </c>
      <c r="L103" t="s">
        <v>269</v>
      </c>
      <c r="M103" s="10">
        <v>820</v>
      </c>
      <c r="N103" s="10">
        <v>205</v>
      </c>
      <c r="O103" s="10">
        <v>205</v>
      </c>
      <c r="P103" s="10">
        <v>205</v>
      </c>
      <c r="Q103" s="10">
        <v>0</v>
      </c>
      <c r="R103" s="10">
        <v>205</v>
      </c>
      <c r="S103" t="s">
        <v>7</v>
      </c>
      <c r="T103" t="s">
        <v>8</v>
      </c>
      <c r="U103" t="s">
        <v>9</v>
      </c>
      <c r="V103" s="12" t="s">
        <v>798</v>
      </c>
    </row>
    <row r="104" spans="1:22" x14ac:dyDescent="0.2">
      <c r="A104" t="s">
        <v>248</v>
      </c>
      <c r="B104" t="s">
        <v>249</v>
      </c>
      <c r="C104" t="s">
        <v>275</v>
      </c>
      <c r="D104" s="5">
        <v>44253</v>
      </c>
      <c r="E104" s="8">
        <v>0</v>
      </c>
      <c r="F104" s="5">
        <v>44288</v>
      </c>
      <c r="G104" s="1">
        <v>0.99930555555556</v>
      </c>
      <c r="H104" s="2">
        <v>36</v>
      </c>
      <c r="I104" t="s">
        <v>26</v>
      </c>
      <c r="J104" t="s">
        <v>4</v>
      </c>
      <c r="K104" t="s">
        <v>27</v>
      </c>
      <c r="L104" t="s">
        <v>276</v>
      </c>
      <c r="M104" s="10">
        <v>710</v>
      </c>
      <c r="N104" s="10">
        <v>177.5</v>
      </c>
      <c r="O104" s="10">
        <v>177.5</v>
      </c>
      <c r="P104" s="10">
        <v>177.5</v>
      </c>
      <c r="Q104" s="10">
        <v>0</v>
      </c>
      <c r="R104" s="10">
        <v>177.5</v>
      </c>
      <c r="S104" t="s">
        <v>7</v>
      </c>
      <c r="T104" t="s">
        <v>8</v>
      </c>
      <c r="U104" t="s">
        <v>9</v>
      </c>
      <c r="V104" s="12" t="s">
        <v>798</v>
      </c>
    </row>
    <row r="105" spans="1:22" x14ac:dyDescent="0.2">
      <c r="A105" t="s">
        <v>248</v>
      </c>
      <c r="B105" t="s">
        <v>249</v>
      </c>
      <c r="C105" t="s">
        <v>277</v>
      </c>
      <c r="D105" s="5">
        <v>44401</v>
      </c>
      <c r="E105" s="8">
        <v>0</v>
      </c>
      <c r="F105" s="5">
        <v>44406</v>
      </c>
      <c r="G105" s="1">
        <v>0.99930555555556</v>
      </c>
      <c r="H105" s="2">
        <v>6</v>
      </c>
      <c r="I105" t="s">
        <v>27</v>
      </c>
      <c r="J105" t="s">
        <v>4</v>
      </c>
      <c r="K105" t="s">
        <v>27</v>
      </c>
      <c r="L105" t="s">
        <v>278</v>
      </c>
      <c r="M105" s="10">
        <v>0</v>
      </c>
      <c r="N105" s="10">
        <v>0</v>
      </c>
      <c r="O105" s="10">
        <v>27.9</v>
      </c>
      <c r="P105" s="10">
        <v>27.9</v>
      </c>
      <c r="Q105" s="10">
        <v>0</v>
      </c>
      <c r="R105" s="10">
        <v>27.9</v>
      </c>
      <c r="S105" t="s">
        <v>7</v>
      </c>
      <c r="T105" t="s">
        <v>8</v>
      </c>
      <c r="U105" t="s">
        <v>9</v>
      </c>
      <c r="V105" s="12" t="s">
        <v>798</v>
      </c>
    </row>
    <row r="106" spans="1:22" x14ac:dyDescent="0.2">
      <c r="A106" t="s">
        <v>279</v>
      </c>
      <c r="B106" t="s">
        <v>280</v>
      </c>
      <c r="C106" t="s">
        <v>281</v>
      </c>
      <c r="D106" s="5">
        <v>43769</v>
      </c>
      <c r="E106" s="8">
        <v>0.35416666666667002</v>
      </c>
      <c r="F106" s="5">
        <v>43769</v>
      </c>
      <c r="G106" s="1">
        <v>0.6875</v>
      </c>
      <c r="H106" s="2">
        <v>1</v>
      </c>
      <c r="I106" t="s">
        <v>282</v>
      </c>
      <c r="J106" t="s">
        <v>4</v>
      </c>
      <c r="K106" t="s">
        <v>14</v>
      </c>
      <c r="L106" t="s">
        <v>283</v>
      </c>
      <c r="M106" s="10">
        <v>40</v>
      </c>
      <c r="N106" s="10">
        <v>10</v>
      </c>
      <c r="O106" s="10">
        <v>10</v>
      </c>
      <c r="P106" s="10">
        <v>10</v>
      </c>
      <c r="Q106" s="10">
        <v>0</v>
      </c>
      <c r="R106" s="10">
        <v>10</v>
      </c>
      <c r="S106" t="s">
        <v>7</v>
      </c>
      <c r="T106" t="s">
        <v>8</v>
      </c>
      <c r="U106" t="s">
        <v>9</v>
      </c>
      <c r="V106" s="12" t="s">
        <v>798</v>
      </c>
    </row>
    <row r="107" spans="1:22" x14ac:dyDescent="0.2">
      <c r="A107" t="s">
        <v>284</v>
      </c>
      <c r="B107" t="s">
        <v>285</v>
      </c>
      <c r="C107" t="s">
        <v>286</v>
      </c>
      <c r="D107" s="5">
        <v>43633</v>
      </c>
      <c r="E107" s="8">
        <v>0.33333333333332998</v>
      </c>
      <c r="F107" s="5">
        <v>43633</v>
      </c>
      <c r="G107" s="1">
        <v>0.91666666666666996</v>
      </c>
      <c r="H107" s="2">
        <v>1</v>
      </c>
      <c r="I107" t="s">
        <v>63</v>
      </c>
      <c r="J107" t="s">
        <v>4</v>
      </c>
      <c r="K107" t="s">
        <v>14</v>
      </c>
      <c r="L107" t="s">
        <v>287</v>
      </c>
      <c r="M107" s="10">
        <v>354</v>
      </c>
      <c r="N107" s="10">
        <v>88.5</v>
      </c>
      <c r="O107" s="10">
        <v>128</v>
      </c>
      <c r="P107" s="10">
        <v>128</v>
      </c>
      <c r="Q107" s="10">
        <v>0</v>
      </c>
      <c r="R107" s="10">
        <v>128</v>
      </c>
      <c r="S107" t="s">
        <v>7</v>
      </c>
      <c r="T107" t="s">
        <v>8</v>
      </c>
      <c r="U107" t="s">
        <v>9</v>
      </c>
      <c r="V107" s="12" t="s">
        <v>798</v>
      </c>
    </row>
    <row r="108" spans="1:22" x14ac:dyDescent="0.2">
      <c r="A108" t="s">
        <v>284</v>
      </c>
      <c r="B108" t="s">
        <v>285</v>
      </c>
      <c r="C108" t="s">
        <v>288</v>
      </c>
      <c r="D108" s="5">
        <v>43690</v>
      </c>
      <c r="E108" s="8">
        <v>0.45833333333332998</v>
      </c>
      <c r="F108" s="5">
        <v>43690</v>
      </c>
      <c r="G108" s="1">
        <v>0.77083333333333004</v>
      </c>
      <c r="H108" s="2">
        <v>1</v>
      </c>
      <c r="I108" t="s">
        <v>13</v>
      </c>
      <c r="J108" t="s">
        <v>4</v>
      </c>
      <c r="K108" t="s">
        <v>14</v>
      </c>
      <c r="L108" t="s">
        <v>287</v>
      </c>
      <c r="M108" s="10">
        <v>228</v>
      </c>
      <c r="N108" s="10">
        <v>57</v>
      </c>
      <c r="O108" s="10">
        <v>67</v>
      </c>
      <c r="P108" s="10">
        <v>67</v>
      </c>
      <c r="Q108" s="10">
        <v>0</v>
      </c>
      <c r="R108" s="10">
        <v>67</v>
      </c>
      <c r="S108" t="s">
        <v>7</v>
      </c>
      <c r="T108" t="s">
        <v>8</v>
      </c>
      <c r="U108" t="s">
        <v>9</v>
      </c>
      <c r="V108" s="12" t="s">
        <v>798</v>
      </c>
    </row>
    <row r="109" spans="1:22" x14ac:dyDescent="0.2">
      <c r="A109" t="s">
        <v>284</v>
      </c>
      <c r="B109" t="s">
        <v>285</v>
      </c>
      <c r="C109" t="s">
        <v>289</v>
      </c>
      <c r="D109" s="5">
        <v>43714</v>
      </c>
      <c r="E109" s="8">
        <v>0.83333333333333004</v>
      </c>
      <c r="F109" s="5">
        <v>43722</v>
      </c>
      <c r="G109" s="1">
        <v>0.45833333333332998</v>
      </c>
      <c r="H109" s="2">
        <v>9</v>
      </c>
      <c r="I109" t="s">
        <v>95</v>
      </c>
      <c r="J109" t="s">
        <v>4</v>
      </c>
      <c r="K109" t="s">
        <v>96</v>
      </c>
      <c r="L109" t="s">
        <v>287</v>
      </c>
      <c r="M109" s="10">
        <v>660</v>
      </c>
      <c r="N109" s="10">
        <v>165</v>
      </c>
      <c r="O109" s="10">
        <v>198.7</v>
      </c>
      <c r="P109" s="10">
        <v>198.7</v>
      </c>
      <c r="Q109" s="10">
        <v>0</v>
      </c>
      <c r="R109" s="10">
        <v>198.7</v>
      </c>
      <c r="S109" t="s">
        <v>7</v>
      </c>
      <c r="T109" t="s">
        <v>8</v>
      </c>
      <c r="U109" t="s">
        <v>9</v>
      </c>
      <c r="V109" s="12" t="s">
        <v>798</v>
      </c>
    </row>
    <row r="110" spans="1:22" x14ac:dyDescent="0.2">
      <c r="A110" t="s">
        <v>284</v>
      </c>
      <c r="B110" t="s">
        <v>285</v>
      </c>
      <c r="C110" t="s">
        <v>290</v>
      </c>
      <c r="D110" s="5">
        <v>43761</v>
      </c>
      <c r="E110" s="8">
        <v>0.25</v>
      </c>
      <c r="F110" s="5">
        <v>43768</v>
      </c>
      <c r="G110" s="1">
        <v>0.875</v>
      </c>
      <c r="H110" s="2">
        <v>8</v>
      </c>
      <c r="I110" t="s">
        <v>17</v>
      </c>
      <c r="J110" t="s">
        <v>4</v>
      </c>
      <c r="K110" t="s">
        <v>18</v>
      </c>
      <c r="L110" t="s">
        <v>287</v>
      </c>
      <c r="M110" s="10">
        <v>46</v>
      </c>
      <c r="N110" s="10">
        <v>11.5</v>
      </c>
      <c r="O110" s="10">
        <v>327</v>
      </c>
      <c r="P110" s="10">
        <v>327</v>
      </c>
      <c r="Q110" s="10">
        <v>0</v>
      </c>
      <c r="R110" s="10">
        <v>327</v>
      </c>
      <c r="S110" t="s">
        <v>7</v>
      </c>
      <c r="T110" t="s">
        <v>8</v>
      </c>
      <c r="U110" t="s">
        <v>9</v>
      </c>
      <c r="V110" s="12" t="s">
        <v>798</v>
      </c>
    </row>
    <row r="111" spans="1:22" x14ac:dyDescent="0.2">
      <c r="A111" t="s">
        <v>284</v>
      </c>
      <c r="B111" t="s">
        <v>285</v>
      </c>
      <c r="C111" t="s">
        <v>291</v>
      </c>
      <c r="D111" s="5">
        <v>43804</v>
      </c>
      <c r="E111" s="8">
        <v>0.625</v>
      </c>
      <c r="F111" s="5">
        <v>43827</v>
      </c>
      <c r="G111" s="1">
        <v>0.83333333333333004</v>
      </c>
      <c r="H111" s="2">
        <v>24</v>
      </c>
      <c r="I111" t="s">
        <v>17</v>
      </c>
      <c r="J111" t="s">
        <v>4</v>
      </c>
      <c r="K111" t="s">
        <v>18</v>
      </c>
      <c r="L111" t="s">
        <v>287</v>
      </c>
      <c r="M111" s="10">
        <v>1038</v>
      </c>
      <c r="N111" s="10">
        <v>259.5</v>
      </c>
      <c r="O111" s="10">
        <v>474.9</v>
      </c>
      <c r="P111" s="10">
        <v>474.9</v>
      </c>
      <c r="Q111" s="10">
        <v>0</v>
      </c>
      <c r="R111" s="10">
        <v>474.9</v>
      </c>
      <c r="S111" t="s">
        <v>7</v>
      </c>
      <c r="T111" t="s">
        <v>8</v>
      </c>
      <c r="U111" t="s">
        <v>9</v>
      </c>
      <c r="V111" s="12" t="s">
        <v>798</v>
      </c>
    </row>
    <row r="112" spans="1:22" x14ac:dyDescent="0.2">
      <c r="A112" t="s">
        <v>284</v>
      </c>
      <c r="B112" t="s">
        <v>285</v>
      </c>
      <c r="C112" t="s">
        <v>292</v>
      </c>
      <c r="D112" s="5">
        <v>43838</v>
      </c>
      <c r="E112" s="8">
        <v>0.5</v>
      </c>
      <c r="F112" s="5">
        <v>43850</v>
      </c>
      <c r="G112" s="1">
        <v>0.75</v>
      </c>
      <c r="H112" s="2">
        <v>13</v>
      </c>
      <c r="I112" t="s">
        <v>13</v>
      </c>
      <c r="J112" t="s">
        <v>4</v>
      </c>
      <c r="K112" t="s">
        <v>14</v>
      </c>
      <c r="L112" t="s">
        <v>287</v>
      </c>
      <c r="M112" s="10">
        <v>1292</v>
      </c>
      <c r="N112" s="10">
        <v>323</v>
      </c>
      <c r="O112" s="10">
        <v>371.1</v>
      </c>
      <c r="P112" s="10">
        <v>371.1</v>
      </c>
      <c r="Q112" s="10">
        <v>0</v>
      </c>
      <c r="R112" s="10">
        <v>371.1</v>
      </c>
      <c r="S112" t="s">
        <v>7</v>
      </c>
      <c r="T112" t="s">
        <v>8</v>
      </c>
      <c r="U112" t="s">
        <v>9</v>
      </c>
      <c r="V112" s="12" t="s">
        <v>798</v>
      </c>
    </row>
    <row r="113" spans="1:22" x14ac:dyDescent="0.2">
      <c r="A113" t="s">
        <v>284</v>
      </c>
      <c r="B113" t="s">
        <v>285</v>
      </c>
      <c r="C113" t="s">
        <v>293</v>
      </c>
      <c r="D113" s="5">
        <v>43880</v>
      </c>
      <c r="E113" s="8">
        <v>0.41666666666667002</v>
      </c>
      <c r="F113" s="5">
        <v>43880</v>
      </c>
      <c r="G113" s="1">
        <v>0.70833333333333004</v>
      </c>
      <c r="H113" s="2">
        <v>1</v>
      </c>
      <c r="I113" t="s">
        <v>294</v>
      </c>
      <c r="J113" t="s">
        <v>4</v>
      </c>
      <c r="K113" t="s">
        <v>295</v>
      </c>
      <c r="L113" t="s">
        <v>296</v>
      </c>
      <c r="M113" s="10">
        <v>163</v>
      </c>
      <c r="N113" s="10">
        <v>40.75</v>
      </c>
      <c r="O113" s="10">
        <v>50.45</v>
      </c>
      <c r="P113" s="10">
        <v>50.45</v>
      </c>
      <c r="Q113" s="10">
        <v>0</v>
      </c>
      <c r="R113" s="10">
        <v>50.45</v>
      </c>
      <c r="S113" t="s">
        <v>7</v>
      </c>
      <c r="T113" t="s">
        <v>8</v>
      </c>
      <c r="U113" t="s">
        <v>9</v>
      </c>
      <c r="V113" s="12" t="s">
        <v>798</v>
      </c>
    </row>
    <row r="114" spans="1:22" x14ac:dyDescent="0.2">
      <c r="A114" t="s">
        <v>284</v>
      </c>
      <c r="B114" t="s">
        <v>285</v>
      </c>
      <c r="C114" t="s">
        <v>297</v>
      </c>
      <c r="D114" s="5">
        <v>43881</v>
      </c>
      <c r="E114" s="8">
        <v>0.20833333333333001</v>
      </c>
      <c r="F114" s="5">
        <v>43881</v>
      </c>
      <c r="G114" s="3">
        <v>1</v>
      </c>
      <c r="H114" s="2">
        <v>1</v>
      </c>
      <c r="I114" t="s">
        <v>17</v>
      </c>
      <c r="J114" t="s">
        <v>4</v>
      </c>
      <c r="K114" t="s">
        <v>18</v>
      </c>
      <c r="L114" t="s">
        <v>298</v>
      </c>
      <c r="M114" s="10">
        <v>27</v>
      </c>
      <c r="N114" s="10">
        <v>6.75</v>
      </c>
      <c r="O114" s="10">
        <v>152.75</v>
      </c>
      <c r="P114" s="10">
        <v>152.75</v>
      </c>
      <c r="Q114" s="10">
        <v>0</v>
      </c>
      <c r="R114" s="10">
        <v>152.75</v>
      </c>
      <c r="S114" t="s">
        <v>7</v>
      </c>
      <c r="T114" t="s">
        <v>8</v>
      </c>
      <c r="U114" t="s">
        <v>9</v>
      </c>
      <c r="V114" s="12" t="s">
        <v>798</v>
      </c>
    </row>
    <row r="115" spans="1:22" x14ac:dyDescent="0.2">
      <c r="A115" t="s">
        <v>284</v>
      </c>
      <c r="B115" t="s">
        <v>285</v>
      </c>
      <c r="C115" t="s">
        <v>299</v>
      </c>
      <c r="D115" s="5">
        <v>43913</v>
      </c>
      <c r="E115" s="8">
        <v>0.3125</v>
      </c>
      <c r="F115" s="5">
        <v>43950</v>
      </c>
      <c r="G115" s="1">
        <v>0.72916666666666996</v>
      </c>
      <c r="H115" s="2">
        <v>38</v>
      </c>
      <c r="I115" t="s">
        <v>54</v>
      </c>
      <c r="J115" t="s">
        <v>4</v>
      </c>
      <c r="K115" t="s">
        <v>5</v>
      </c>
      <c r="L115" t="s">
        <v>300</v>
      </c>
      <c r="M115" s="10">
        <v>1024</v>
      </c>
      <c r="N115" s="10">
        <v>256</v>
      </c>
      <c r="O115" s="10">
        <v>256</v>
      </c>
      <c r="P115" s="10">
        <v>256</v>
      </c>
      <c r="Q115" s="10">
        <v>0</v>
      </c>
      <c r="R115" s="10">
        <v>256</v>
      </c>
      <c r="S115" t="s">
        <v>7</v>
      </c>
      <c r="T115" t="s">
        <v>8</v>
      </c>
      <c r="U115" t="s">
        <v>9</v>
      </c>
      <c r="V115" s="12" t="s">
        <v>798</v>
      </c>
    </row>
    <row r="116" spans="1:22" x14ac:dyDescent="0.2">
      <c r="A116" t="s">
        <v>284</v>
      </c>
      <c r="B116" t="s">
        <v>285</v>
      </c>
      <c r="C116" t="s">
        <v>301</v>
      </c>
      <c r="D116" s="5">
        <v>43885</v>
      </c>
      <c r="E116" s="8">
        <v>0.3125</v>
      </c>
      <c r="F116" s="5">
        <v>43885</v>
      </c>
      <c r="G116" s="1">
        <v>0.72916666666666996</v>
      </c>
      <c r="H116" s="2">
        <v>1</v>
      </c>
      <c r="I116" t="s">
        <v>54</v>
      </c>
      <c r="J116" t="s">
        <v>4</v>
      </c>
      <c r="K116" t="s">
        <v>5</v>
      </c>
      <c r="L116" t="s">
        <v>300</v>
      </c>
      <c r="M116" s="10">
        <v>300</v>
      </c>
      <c r="N116" s="10">
        <v>75</v>
      </c>
      <c r="O116" s="10">
        <v>75</v>
      </c>
      <c r="P116" s="10">
        <v>75</v>
      </c>
      <c r="Q116" s="10">
        <v>0</v>
      </c>
      <c r="R116" s="10">
        <v>75</v>
      </c>
      <c r="S116" t="s">
        <v>7</v>
      </c>
      <c r="T116" t="s">
        <v>8</v>
      </c>
      <c r="U116" t="s">
        <v>9</v>
      </c>
      <c r="V116" s="12" t="s">
        <v>798</v>
      </c>
    </row>
    <row r="117" spans="1:22" x14ac:dyDescent="0.2">
      <c r="A117" t="s">
        <v>284</v>
      </c>
      <c r="B117" t="s">
        <v>285</v>
      </c>
      <c r="C117" t="s">
        <v>302</v>
      </c>
      <c r="D117" s="5">
        <v>43909</v>
      </c>
      <c r="E117" s="8">
        <v>0.3125</v>
      </c>
      <c r="F117" s="5">
        <v>43909</v>
      </c>
      <c r="G117" s="1">
        <v>0.75</v>
      </c>
      <c r="H117" s="2">
        <v>1</v>
      </c>
      <c r="I117" t="s">
        <v>54</v>
      </c>
      <c r="J117" t="s">
        <v>4</v>
      </c>
      <c r="K117" t="s">
        <v>5</v>
      </c>
      <c r="L117" t="s">
        <v>300</v>
      </c>
      <c r="M117" s="10">
        <v>300</v>
      </c>
      <c r="N117" s="10">
        <v>75</v>
      </c>
      <c r="O117" s="10">
        <v>75</v>
      </c>
      <c r="P117" s="10">
        <v>75</v>
      </c>
      <c r="Q117" s="10">
        <v>0</v>
      </c>
      <c r="R117" s="10">
        <v>75</v>
      </c>
      <c r="S117" t="s">
        <v>7</v>
      </c>
      <c r="T117" t="s">
        <v>8</v>
      </c>
      <c r="U117" t="s">
        <v>9</v>
      </c>
      <c r="V117" s="12" t="s">
        <v>798</v>
      </c>
    </row>
    <row r="118" spans="1:22" x14ac:dyDescent="0.2">
      <c r="A118" t="s">
        <v>284</v>
      </c>
      <c r="B118" t="s">
        <v>285</v>
      </c>
      <c r="C118" t="s">
        <v>303</v>
      </c>
      <c r="D118" s="5">
        <v>43986</v>
      </c>
      <c r="E118" s="8">
        <v>0.45833333333332998</v>
      </c>
      <c r="F118" s="5">
        <v>44001</v>
      </c>
      <c r="G118" s="1">
        <v>0.79166666666666996</v>
      </c>
      <c r="H118" s="2">
        <v>16</v>
      </c>
      <c r="I118" t="s">
        <v>54</v>
      </c>
      <c r="J118" t="s">
        <v>4</v>
      </c>
      <c r="K118" t="s">
        <v>5</v>
      </c>
      <c r="L118" t="s">
        <v>300</v>
      </c>
      <c r="M118" s="10">
        <v>1148</v>
      </c>
      <c r="N118" s="10">
        <v>287</v>
      </c>
      <c r="O118" s="10">
        <v>287</v>
      </c>
      <c r="P118" s="10">
        <v>287</v>
      </c>
      <c r="Q118" s="10">
        <v>0</v>
      </c>
      <c r="R118" s="10">
        <v>287</v>
      </c>
      <c r="S118" t="s">
        <v>7</v>
      </c>
      <c r="T118" t="s">
        <v>8</v>
      </c>
      <c r="U118" t="s">
        <v>9</v>
      </c>
      <c r="V118" s="12" t="s">
        <v>798</v>
      </c>
    </row>
    <row r="119" spans="1:22" x14ac:dyDescent="0.2">
      <c r="A119" t="s">
        <v>284</v>
      </c>
      <c r="B119" t="s">
        <v>285</v>
      </c>
      <c r="C119" t="s">
        <v>304</v>
      </c>
      <c r="D119" s="5">
        <v>44020</v>
      </c>
      <c r="E119" s="8">
        <v>0</v>
      </c>
      <c r="F119" s="5">
        <v>44042</v>
      </c>
      <c r="G119" s="1">
        <v>0.99930555555556</v>
      </c>
      <c r="H119" s="2">
        <v>23</v>
      </c>
      <c r="I119" t="s">
        <v>26</v>
      </c>
      <c r="J119" t="s">
        <v>4</v>
      </c>
      <c r="K119" t="s">
        <v>27</v>
      </c>
      <c r="L119" t="s">
        <v>305</v>
      </c>
      <c r="M119" s="10">
        <v>750</v>
      </c>
      <c r="N119" s="10">
        <v>187.5</v>
      </c>
      <c r="O119" s="10">
        <v>192.2</v>
      </c>
      <c r="P119" s="10">
        <v>192.2</v>
      </c>
      <c r="Q119" s="10">
        <v>0</v>
      </c>
      <c r="R119" s="10">
        <v>192.2</v>
      </c>
      <c r="S119" t="s">
        <v>7</v>
      </c>
      <c r="T119" t="s">
        <v>8</v>
      </c>
      <c r="U119" t="s">
        <v>9</v>
      </c>
      <c r="V119" s="12" t="s">
        <v>798</v>
      </c>
    </row>
    <row r="120" spans="1:22" x14ac:dyDescent="0.2">
      <c r="A120" t="s">
        <v>284</v>
      </c>
      <c r="B120" t="s">
        <v>285</v>
      </c>
      <c r="C120" t="s">
        <v>306</v>
      </c>
      <c r="D120" s="5">
        <v>44025</v>
      </c>
      <c r="E120" s="8">
        <v>0</v>
      </c>
      <c r="F120" s="5">
        <v>44033</v>
      </c>
      <c r="G120" s="1">
        <v>0.99930555555556</v>
      </c>
      <c r="H120" s="2">
        <v>9</v>
      </c>
      <c r="I120" t="s">
        <v>26</v>
      </c>
      <c r="J120" t="s">
        <v>4</v>
      </c>
      <c r="K120" t="s">
        <v>27</v>
      </c>
      <c r="L120" t="s">
        <v>307</v>
      </c>
      <c r="M120" s="10">
        <v>488</v>
      </c>
      <c r="N120" s="10">
        <v>122</v>
      </c>
      <c r="O120" s="10">
        <v>143.1</v>
      </c>
      <c r="P120" s="10">
        <v>143.1</v>
      </c>
      <c r="Q120" s="10">
        <v>0</v>
      </c>
      <c r="R120" s="10">
        <v>143.1</v>
      </c>
      <c r="S120" t="s">
        <v>7</v>
      </c>
      <c r="T120" t="s">
        <v>8</v>
      </c>
      <c r="U120" t="s">
        <v>9</v>
      </c>
      <c r="V120" s="12" t="s">
        <v>798</v>
      </c>
    </row>
    <row r="121" spans="1:22" x14ac:dyDescent="0.2">
      <c r="A121" t="s">
        <v>284</v>
      </c>
      <c r="B121" t="s">
        <v>285</v>
      </c>
      <c r="C121" t="s">
        <v>308</v>
      </c>
      <c r="D121" s="5">
        <v>43991</v>
      </c>
      <c r="E121" s="8">
        <v>0</v>
      </c>
      <c r="F121" s="5">
        <v>44023</v>
      </c>
      <c r="G121" s="1">
        <v>0.99930555555556</v>
      </c>
      <c r="H121" s="2">
        <v>33</v>
      </c>
      <c r="I121" t="s">
        <v>26</v>
      </c>
      <c r="J121" t="s">
        <v>4</v>
      </c>
      <c r="K121" t="s">
        <v>27</v>
      </c>
      <c r="L121" t="s">
        <v>309</v>
      </c>
      <c r="M121" s="10">
        <v>544</v>
      </c>
      <c r="N121" s="10">
        <v>136</v>
      </c>
      <c r="O121" s="10">
        <v>165.6</v>
      </c>
      <c r="P121" s="10">
        <v>165.6</v>
      </c>
      <c r="Q121" s="10">
        <v>0</v>
      </c>
      <c r="R121" s="10">
        <v>165.6</v>
      </c>
      <c r="S121" t="s">
        <v>7</v>
      </c>
      <c r="T121" t="s">
        <v>8</v>
      </c>
      <c r="U121" t="s">
        <v>9</v>
      </c>
      <c r="V121" s="12" t="s">
        <v>798</v>
      </c>
    </row>
    <row r="122" spans="1:22" x14ac:dyDescent="0.2">
      <c r="A122" t="s">
        <v>284</v>
      </c>
      <c r="B122" t="s">
        <v>285</v>
      </c>
      <c r="C122" t="s">
        <v>310</v>
      </c>
      <c r="D122" s="5">
        <v>44053</v>
      </c>
      <c r="E122" s="8">
        <v>0</v>
      </c>
      <c r="F122" s="5">
        <v>44074</v>
      </c>
      <c r="G122" s="1">
        <v>0.99930555555556</v>
      </c>
      <c r="H122" s="2">
        <v>22</v>
      </c>
      <c r="I122" t="s">
        <v>26</v>
      </c>
      <c r="J122" t="s">
        <v>4</v>
      </c>
      <c r="K122" t="s">
        <v>27</v>
      </c>
      <c r="L122" t="s">
        <v>311</v>
      </c>
      <c r="M122" s="10">
        <v>610</v>
      </c>
      <c r="N122" s="10">
        <v>152.5</v>
      </c>
      <c r="O122" s="10">
        <v>192.55</v>
      </c>
      <c r="P122" s="10">
        <v>192.55</v>
      </c>
      <c r="Q122" s="10">
        <v>0</v>
      </c>
      <c r="R122" s="10">
        <v>192.55</v>
      </c>
      <c r="S122" t="s">
        <v>7</v>
      </c>
      <c r="T122" t="s">
        <v>8</v>
      </c>
      <c r="U122" t="s">
        <v>9</v>
      </c>
      <c r="V122" s="12" t="s">
        <v>798</v>
      </c>
    </row>
    <row r="123" spans="1:22" x14ac:dyDescent="0.2">
      <c r="A123" t="s">
        <v>284</v>
      </c>
      <c r="B123" t="s">
        <v>285</v>
      </c>
      <c r="C123" t="s">
        <v>312</v>
      </c>
      <c r="D123" s="5">
        <v>44089</v>
      </c>
      <c r="E123" s="8">
        <v>0</v>
      </c>
      <c r="F123" s="5">
        <v>44099</v>
      </c>
      <c r="G123" s="1">
        <v>0.99930555555556</v>
      </c>
      <c r="H123" s="2">
        <v>11</v>
      </c>
      <c r="I123" t="s">
        <v>26</v>
      </c>
      <c r="J123" t="s">
        <v>4</v>
      </c>
      <c r="K123" t="s">
        <v>27</v>
      </c>
      <c r="L123" t="s">
        <v>311</v>
      </c>
      <c r="M123" s="10">
        <v>610</v>
      </c>
      <c r="N123" s="10">
        <v>152.5</v>
      </c>
      <c r="O123" s="10">
        <v>172.2</v>
      </c>
      <c r="P123" s="10">
        <v>172.2</v>
      </c>
      <c r="Q123" s="10">
        <v>0</v>
      </c>
      <c r="R123" s="10">
        <v>172.2</v>
      </c>
      <c r="S123" t="s">
        <v>7</v>
      </c>
      <c r="T123" t="s">
        <v>8</v>
      </c>
      <c r="U123" t="s">
        <v>9</v>
      </c>
      <c r="V123" s="12" t="s">
        <v>798</v>
      </c>
    </row>
    <row r="124" spans="1:22" x14ac:dyDescent="0.2">
      <c r="A124" t="s">
        <v>284</v>
      </c>
      <c r="B124" t="s">
        <v>285</v>
      </c>
      <c r="C124" t="s">
        <v>313</v>
      </c>
      <c r="D124" s="5">
        <v>44110</v>
      </c>
      <c r="E124" s="8">
        <v>0</v>
      </c>
      <c r="F124" s="5">
        <v>44117</v>
      </c>
      <c r="G124" s="1">
        <v>0.99930555555556</v>
      </c>
      <c r="H124" s="2">
        <v>8</v>
      </c>
      <c r="I124" t="s">
        <v>26</v>
      </c>
      <c r="J124" t="s">
        <v>4</v>
      </c>
      <c r="K124" t="s">
        <v>27</v>
      </c>
      <c r="L124" t="s">
        <v>311</v>
      </c>
      <c r="M124" s="10">
        <v>476</v>
      </c>
      <c r="N124" s="10">
        <v>119</v>
      </c>
      <c r="O124" s="10">
        <v>119</v>
      </c>
      <c r="P124" s="10">
        <v>119</v>
      </c>
      <c r="Q124" s="10">
        <v>0</v>
      </c>
      <c r="R124" s="10">
        <v>119</v>
      </c>
      <c r="S124" t="s">
        <v>7</v>
      </c>
      <c r="T124" t="s">
        <v>8</v>
      </c>
      <c r="U124" t="s">
        <v>9</v>
      </c>
      <c r="V124" s="12" t="s">
        <v>798</v>
      </c>
    </row>
    <row r="125" spans="1:22" x14ac:dyDescent="0.2">
      <c r="A125" t="s">
        <v>284</v>
      </c>
      <c r="B125" t="s">
        <v>285</v>
      </c>
      <c r="C125" t="s">
        <v>314</v>
      </c>
      <c r="D125" s="5">
        <v>44056</v>
      </c>
      <c r="E125" s="8">
        <v>0</v>
      </c>
      <c r="F125" s="5">
        <v>44071</v>
      </c>
      <c r="G125" s="1">
        <v>0.99930555555556</v>
      </c>
      <c r="H125" s="2">
        <v>16</v>
      </c>
      <c r="I125" t="s">
        <v>26</v>
      </c>
      <c r="J125" t="s">
        <v>4</v>
      </c>
      <c r="K125" t="s">
        <v>27</v>
      </c>
      <c r="L125" t="s">
        <v>311</v>
      </c>
      <c r="M125" s="10">
        <v>1332</v>
      </c>
      <c r="N125" s="10">
        <v>333</v>
      </c>
      <c r="O125" s="10">
        <v>333</v>
      </c>
      <c r="P125" s="10">
        <v>333</v>
      </c>
      <c r="Q125" s="10">
        <v>0</v>
      </c>
      <c r="R125" s="10">
        <v>333</v>
      </c>
      <c r="S125" t="s">
        <v>7</v>
      </c>
      <c r="T125" t="s">
        <v>8</v>
      </c>
      <c r="U125" t="s">
        <v>9</v>
      </c>
      <c r="V125" s="12" t="s">
        <v>798</v>
      </c>
    </row>
    <row r="126" spans="1:22" x14ac:dyDescent="0.2">
      <c r="A126" t="s">
        <v>284</v>
      </c>
      <c r="B126" t="s">
        <v>285</v>
      </c>
      <c r="C126" t="s">
        <v>315</v>
      </c>
      <c r="D126" s="5">
        <v>44149</v>
      </c>
      <c r="E126" s="8">
        <v>0</v>
      </c>
      <c r="F126" s="5">
        <v>44158</v>
      </c>
      <c r="G126" s="1">
        <v>0.99930555555556</v>
      </c>
      <c r="H126" s="2">
        <v>10</v>
      </c>
      <c r="I126" t="s">
        <v>26</v>
      </c>
      <c r="J126" t="s">
        <v>4</v>
      </c>
      <c r="K126" t="s">
        <v>27</v>
      </c>
      <c r="L126" t="s">
        <v>311</v>
      </c>
      <c r="M126" s="10">
        <v>838</v>
      </c>
      <c r="N126" s="10">
        <v>209.5</v>
      </c>
      <c r="O126" s="10">
        <v>246.6</v>
      </c>
      <c r="P126" s="10">
        <v>246.6</v>
      </c>
      <c r="Q126" s="10">
        <v>0</v>
      </c>
      <c r="R126" s="10">
        <v>246.6</v>
      </c>
      <c r="S126" t="s">
        <v>7</v>
      </c>
      <c r="T126" t="s">
        <v>8</v>
      </c>
      <c r="U126" t="s">
        <v>9</v>
      </c>
      <c r="V126" s="12" t="s">
        <v>798</v>
      </c>
    </row>
    <row r="127" spans="1:22" x14ac:dyDescent="0.2">
      <c r="A127" t="s">
        <v>284</v>
      </c>
      <c r="B127" t="s">
        <v>285</v>
      </c>
      <c r="C127" t="s">
        <v>316</v>
      </c>
      <c r="D127" s="5">
        <v>44183</v>
      </c>
      <c r="E127" s="8">
        <v>0</v>
      </c>
      <c r="F127" s="5">
        <v>44211</v>
      </c>
      <c r="G127" s="1">
        <v>0.99930555555556</v>
      </c>
      <c r="H127" s="2">
        <v>29</v>
      </c>
      <c r="I127" t="s">
        <v>26</v>
      </c>
      <c r="J127" t="s">
        <v>4</v>
      </c>
      <c r="K127" t="s">
        <v>27</v>
      </c>
      <c r="L127" t="s">
        <v>317</v>
      </c>
      <c r="M127" s="10">
        <v>478</v>
      </c>
      <c r="N127" s="10">
        <v>119.5</v>
      </c>
      <c r="O127" s="10">
        <v>144.9</v>
      </c>
      <c r="P127" s="10">
        <v>144.9</v>
      </c>
      <c r="Q127" s="10">
        <v>0</v>
      </c>
      <c r="R127" s="10">
        <v>144.9</v>
      </c>
      <c r="S127" t="s">
        <v>7</v>
      </c>
      <c r="T127" t="s">
        <v>8</v>
      </c>
      <c r="U127" t="s">
        <v>9</v>
      </c>
      <c r="V127" s="12" t="s">
        <v>798</v>
      </c>
    </row>
    <row r="128" spans="1:22" x14ac:dyDescent="0.2">
      <c r="A128" t="s">
        <v>284</v>
      </c>
      <c r="B128" t="s">
        <v>285</v>
      </c>
      <c r="C128" t="s">
        <v>318</v>
      </c>
      <c r="D128" s="5">
        <v>44228</v>
      </c>
      <c r="E128" s="8">
        <v>0</v>
      </c>
      <c r="F128" s="5">
        <v>44243</v>
      </c>
      <c r="G128" s="1">
        <v>0.99930555555556</v>
      </c>
      <c r="H128" s="2">
        <v>16</v>
      </c>
      <c r="I128" t="s">
        <v>27</v>
      </c>
      <c r="J128" t="s">
        <v>4</v>
      </c>
      <c r="K128" t="s">
        <v>27</v>
      </c>
      <c r="L128" t="s">
        <v>317</v>
      </c>
      <c r="M128" s="10">
        <v>710</v>
      </c>
      <c r="N128" s="10">
        <v>177.5</v>
      </c>
      <c r="O128" s="10">
        <v>177.5</v>
      </c>
      <c r="P128" s="10">
        <v>177.5</v>
      </c>
      <c r="Q128" s="10">
        <v>0</v>
      </c>
      <c r="R128" s="10">
        <v>177.5</v>
      </c>
      <c r="S128" t="s">
        <v>7</v>
      </c>
      <c r="T128" t="s">
        <v>8</v>
      </c>
      <c r="U128" t="s">
        <v>9</v>
      </c>
      <c r="V128" s="12" t="s">
        <v>798</v>
      </c>
    </row>
    <row r="129" spans="1:22" x14ac:dyDescent="0.2">
      <c r="A129" t="s">
        <v>284</v>
      </c>
      <c r="B129" t="s">
        <v>285</v>
      </c>
      <c r="C129" t="s">
        <v>319</v>
      </c>
      <c r="D129" s="5">
        <v>44244</v>
      </c>
      <c r="E129" s="8">
        <v>0</v>
      </c>
      <c r="F129" s="5">
        <v>44253</v>
      </c>
      <c r="G129" s="1">
        <v>0.99930555555556</v>
      </c>
      <c r="H129" s="2">
        <v>10</v>
      </c>
      <c r="I129" t="s">
        <v>26</v>
      </c>
      <c r="J129" t="s">
        <v>4</v>
      </c>
      <c r="K129" t="s">
        <v>27</v>
      </c>
      <c r="L129" t="s">
        <v>317</v>
      </c>
      <c r="M129" s="10">
        <v>848</v>
      </c>
      <c r="N129" s="10">
        <v>212</v>
      </c>
      <c r="O129" s="10">
        <v>235.2</v>
      </c>
      <c r="P129" s="10">
        <v>235.2</v>
      </c>
      <c r="Q129" s="10">
        <v>0</v>
      </c>
      <c r="R129" s="10">
        <v>235.2</v>
      </c>
      <c r="S129" t="s">
        <v>7</v>
      </c>
      <c r="T129" t="s">
        <v>8</v>
      </c>
      <c r="U129" t="s">
        <v>9</v>
      </c>
      <c r="V129" s="12" t="s">
        <v>798</v>
      </c>
    </row>
    <row r="130" spans="1:22" x14ac:dyDescent="0.2">
      <c r="A130" t="s">
        <v>284</v>
      </c>
      <c r="B130" t="s">
        <v>285</v>
      </c>
      <c r="C130" t="s">
        <v>320</v>
      </c>
      <c r="D130" s="5">
        <v>44099</v>
      </c>
      <c r="E130" s="8">
        <v>0</v>
      </c>
      <c r="F130" s="5">
        <v>44157</v>
      </c>
      <c r="G130" s="1">
        <v>0.99930555555556</v>
      </c>
      <c r="H130" s="2">
        <v>59</v>
      </c>
      <c r="I130" t="s">
        <v>26</v>
      </c>
      <c r="J130" t="s">
        <v>4</v>
      </c>
      <c r="K130" t="s">
        <v>27</v>
      </c>
      <c r="L130" t="s">
        <v>317</v>
      </c>
      <c r="M130" s="10">
        <v>296</v>
      </c>
      <c r="N130" s="10">
        <v>74</v>
      </c>
      <c r="O130" s="10">
        <v>96.8</v>
      </c>
      <c r="P130" s="10">
        <v>96.8</v>
      </c>
      <c r="Q130" s="10">
        <v>0</v>
      </c>
      <c r="R130" s="10">
        <v>96.8</v>
      </c>
      <c r="S130" t="s">
        <v>7</v>
      </c>
      <c r="T130" t="s">
        <v>8</v>
      </c>
      <c r="U130" t="s">
        <v>9</v>
      </c>
      <c r="V130" s="12" t="s">
        <v>798</v>
      </c>
    </row>
    <row r="131" spans="1:22" x14ac:dyDescent="0.2">
      <c r="A131" t="s">
        <v>284</v>
      </c>
      <c r="B131" t="s">
        <v>285</v>
      </c>
      <c r="C131" t="s">
        <v>321</v>
      </c>
      <c r="D131" s="5">
        <v>44252</v>
      </c>
      <c r="E131" s="8">
        <v>0</v>
      </c>
      <c r="F131" s="5">
        <v>44288</v>
      </c>
      <c r="G131" s="1">
        <v>0.99930555555556</v>
      </c>
      <c r="H131" s="2">
        <v>37</v>
      </c>
      <c r="I131" t="s">
        <v>26</v>
      </c>
      <c r="J131" t="s">
        <v>4</v>
      </c>
      <c r="K131" t="s">
        <v>27</v>
      </c>
      <c r="L131" t="s">
        <v>27</v>
      </c>
      <c r="M131" s="10">
        <v>1176</v>
      </c>
      <c r="N131" s="10">
        <v>294</v>
      </c>
      <c r="O131" s="10">
        <v>314.89999999999998</v>
      </c>
      <c r="P131" s="10">
        <v>314.89999999999998</v>
      </c>
      <c r="Q131" s="10">
        <v>0</v>
      </c>
      <c r="R131" s="10">
        <v>314.89999999999998</v>
      </c>
      <c r="S131" t="s">
        <v>7</v>
      </c>
      <c r="T131" t="s">
        <v>8</v>
      </c>
      <c r="U131" t="s">
        <v>9</v>
      </c>
      <c r="V131" s="12" t="s">
        <v>798</v>
      </c>
    </row>
    <row r="132" spans="1:22" x14ac:dyDescent="0.2">
      <c r="A132" t="s">
        <v>284</v>
      </c>
      <c r="B132" t="s">
        <v>285</v>
      </c>
      <c r="C132" t="s">
        <v>322</v>
      </c>
      <c r="D132" s="5">
        <v>44294</v>
      </c>
      <c r="E132" s="8">
        <v>0</v>
      </c>
      <c r="F132" s="5">
        <v>44327</v>
      </c>
      <c r="G132" s="1">
        <v>0.99930555555556</v>
      </c>
      <c r="H132" s="2">
        <v>34</v>
      </c>
      <c r="I132" t="s">
        <v>27</v>
      </c>
      <c r="J132" t="s">
        <v>4</v>
      </c>
      <c r="K132" t="s">
        <v>27</v>
      </c>
      <c r="L132" t="s">
        <v>317</v>
      </c>
      <c r="M132" s="10">
        <v>662</v>
      </c>
      <c r="N132" s="10">
        <v>165.5</v>
      </c>
      <c r="O132" s="10">
        <v>194.7</v>
      </c>
      <c r="P132" s="10">
        <v>194.7</v>
      </c>
      <c r="Q132" s="10">
        <v>0</v>
      </c>
      <c r="R132" s="10">
        <v>194.7</v>
      </c>
      <c r="S132" t="s">
        <v>7</v>
      </c>
      <c r="T132" t="s">
        <v>8</v>
      </c>
      <c r="U132" t="s">
        <v>9</v>
      </c>
      <c r="V132" s="12" t="s">
        <v>798</v>
      </c>
    </row>
    <row r="133" spans="1:22" x14ac:dyDescent="0.2">
      <c r="A133" t="s">
        <v>284</v>
      </c>
      <c r="B133" t="s">
        <v>285</v>
      </c>
      <c r="C133" t="s">
        <v>323</v>
      </c>
      <c r="D133" s="5">
        <v>44300</v>
      </c>
      <c r="E133" s="8">
        <v>0</v>
      </c>
      <c r="F133" s="5">
        <v>44347</v>
      </c>
      <c r="G133" s="1">
        <v>0.99930555555556</v>
      </c>
      <c r="H133" s="2">
        <v>48</v>
      </c>
      <c r="I133" t="s">
        <v>26</v>
      </c>
      <c r="J133" t="s">
        <v>4</v>
      </c>
      <c r="K133" t="s">
        <v>27</v>
      </c>
      <c r="L133" t="s">
        <v>317</v>
      </c>
      <c r="M133" s="10">
        <v>882</v>
      </c>
      <c r="N133" s="10">
        <v>220.5</v>
      </c>
      <c r="O133" s="10">
        <v>220.5</v>
      </c>
      <c r="P133" s="10">
        <v>220.5</v>
      </c>
      <c r="Q133" s="10">
        <v>0</v>
      </c>
      <c r="R133" s="10">
        <v>220.5</v>
      </c>
      <c r="S133" t="s">
        <v>7</v>
      </c>
      <c r="T133" t="s">
        <v>8</v>
      </c>
      <c r="U133" t="s">
        <v>9</v>
      </c>
      <c r="V133" s="12" t="s">
        <v>798</v>
      </c>
    </row>
    <row r="134" spans="1:22" x14ac:dyDescent="0.2">
      <c r="A134" t="s">
        <v>284</v>
      </c>
      <c r="B134" t="s">
        <v>285</v>
      </c>
      <c r="C134" t="s">
        <v>324</v>
      </c>
      <c r="D134" s="5">
        <v>44346</v>
      </c>
      <c r="E134" s="8">
        <v>0</v>
      </c>
      <c r="F134" s="5">
        <v>44358</v>
      </c>
      <c r="G134" s="1">
        <v>0.99930555555556</v>
      </c>
      <c r="H134" s="2">
        <v>13</v>
      </c>
      <c r="I134" t="s">
        <v>27</v>
      </c>
      <c r="J134" t="s">
        <v>4</v>
      </c>
      <c r="K134" t="s">
        <v>27</v>
      </c>
      <c r="L134" t="s">
        <v>317</v>
      </c>
      <c r="M134" s="10">
        <v>1164</v>
      </c>
      <c r="N134" s="10">
        <v>291</v>
      </c>
      <c r="O134" s="10">
        <v>294.7</v>
      </c>
      <c r="P134" s="10">
        <v>294.7</v>
      </c>
      <c r="Q134" s="10">
        <v>0</v>
      </c>
      <c r="R134" s="10">
        <v>294.7</v>
      </c>
      <c r="S134" t="s">
        <v>7</v>
      </c>
      <c r="T134" t="s">
        <v>8</v>
      </c>
      <c r="U134" t="s">
        <v>9</v>
      </c>
      <c r="V134" s="12" t="s">
        <v>798</v>
      </c>
    </row>
    <row r="135" spans="1:22" x14ac:dyDescent="0.2">
      <c r="A135" t="s">
        <v>284</v>
      </c>
      <c r="B135" t="s">
        <v>285</v>
      </c>
      <c r="C135" t="s">
        <v>325</v>
      </c>
      <c r="D135" s="5">
        <v>44361</v>
      </c>
      <c r="E135" s="8">
        <v>0</v>
      </c>
      <c r="F135" s="5">
        <v>44364</v>
      </c>
      <c r="G135" s="1">
        <v>0.99930555555556</v>
      </c>
      <c r="H135" s="2">
        <v>4</v>
      </c>
      <c r="I135" t="s">
        <v>26</v>
      </c>
      <c r="J135" t="s">
        <v>4</v>
      </c>
      <c r="K135" t="s">
        <v>27</v>
      </c>
      <c r="L135" t="s">
        <v>317</v>
      </c>
      <c r="M135" s="10">
        <v>624</v>
      </c>
      <c r="N135" s="10">
        <v>156</v>
      </c>
      <c r="O135" s="10">
        <v>156</v>
      </c>
      <c r="P135" s="10">
        <v>156</v>
      </c>
      <c r="Q135" s="10">
        <v>0</v>
      </c>
      <c r="R135" s="10">
        <v>156</v>
      </c>
      <c r="S135" t="s">
        <v>7</v>
      </c>
      <c r="T135" t="s">
        <v>8</v>
      </c>
      <c r="U135" t="s">
        <v>9</v>
      </c>
      <c r="V135" s="12" t="s">
        <v>798</v>
      </c>
    </row>
    <row r="136" spans="1:22" x14ac:dyDescent="0.2">
      <c r="A136" t="s">
        <v>284</v>
      </c>
      <c r="B136" t="s">
        <v>285</v>
      </c>
      <c r="C136" t="s">
        <v>326</v>
      </c>
      <c r="D136" s="5">
        <v>44447</v>
      </c>
      <c r="E136" s="8">
        <v>0</v>
      </c>
      <c r="F136" s="5">
        <v>44447</v>
      </c>
      <c r="G136" s="1">
        <v>6.9444444444E-4</v>
      </c>
      <c r="H136" s="2">
        <v>1</v>
      </c>
      <c r="I136" t="s">
        <v>327</v>
      </c>
      <c r="J136" t="s">
        <v>4</v>
      </c>
      <c r="K136" t="s">
        <v>5</v>
      </c>
      <c r="L136" t="s">
        <v>328</v>
      </c>
      <c r="M136" s="10">
        <v>463</v>
      </c>
      <c r="N136" s="10">
        <v>115.75</v>
      </c>
      <c r="O136" s="10">
        <v>115.75</v>
      </c>
      <c r="P136" s="10">
        <v>115.75</v>
      </c>
      <c r="Q136" s="10">
        <v>0</v>
      </c>
      <c r="R136" s="10">
        <v>115.75</v>
      </c>
      <c r="S136" t="s">
        <v>7</v>
      </c>
      <c r="T136" t="s">
        <v>8</v>
      </c>
      <c r="U136" t="s">
        <v>9</v>
      </c>
      <c r="V136" s="12" t="s">
        <v>798</v>
      </c>
    </row>
    <row r="137" spans="1:22" x14ac:dyDescent="0.2">
      <c r="A137" t="s">
        <v>284</v>
      </c>
      <c r="B137" t="s">
        <v>285</v>
      </c>
      <c r="C137" t="s">
        <v>329</v>
      </c>
      <c r="D137" s="5">
        <v>44399</v>
      </c>
      <c r="E137" s="8">
        <v>0</v>
      </c>
      <c r="F137" s="5">
        <v>44445</v>
      </c>
      <c r="G137" s="1">
        <v>0.99930555555556</v>
      </c>
      <c r="H137" s="2">
        <v>47</v>
      </c>
      <c r="I137" t="s">
        <v>27</v>
      </c>
      <c r="J137" t="s">
        <v>4</v>
      </c>
      <c r="K137" t="s">
        <v>27</v>
      </c>
      <c r="L137" t="s">
        <v>328</v>
      </c>
      <c r="M137" s="10">
        <v>2020</v>
      </c>
      <c r="N137" s="10">
        <v>505</v>
      </c>
      <c r="O137" s="10">
        <v>532.5</v>
      </c>
      <c r="P137" s="10">
        <v>532.5</v>
      </c>
      <c r="Q137" s="10">
        <v>0</v>
      </c>
      <c r="R137" s="10">
        <v>532.5</v>
      </c>
      <c r="S137" t="s">
        <v>7</v>
      </c>
      <c r="T137" t="s">
        <v>8</v>
      </c>
      <c r="U137" t="s">
        <v>9</v>
      </c>
      <c r="V137" s="12" t="s">
        <v>798</v>
      </c>
    </row>
    <row r="138" spans="1:22" x14ac:dyDescent="0.2">
      <c r="A138" t="s">
        <v>284</v>
      </c>
      <c r="B138" t="s">
        <v>285</v>
      </c>
      <c r="C138" t="s">
        <v>330</v>
      </c>
      <c r="D138" s="5">
        <v>44342</v>
      </c>
      <c r="E138" s="8">
        <v>0</v>
      </c>
      <c r="F138" s="5">
        <v>44399</v>
      </c>
      <c r="G138" s="1">
        <v>0.99930555555556</v>
      </c>
      <c r="H138" s="2">
        <v>58</v>
      </c>
      <c r="I138" t="s">
        <v>26</v>
      </c>
      <c r="J138" t="s">
        <v>4</v>
      </c>
      <c r="K138" t="s">
        <v>27</v>
      </c>
      <c r="L138" t="s">
        <v>328</v>
      </c>
      <c r="M138" s="10">
        <v>2260</v>
      </c>
      <c r="N138" s="10">
        <v>565</v>
      </c>
      <c r="O138" s="10">
        <v>624.6</v>
      </c>
      <c r="P138" s="10">
        <v>624.6</v>
      </c>
      <c r="Q138" s="10">
        <v>0</v>
      </c>
      <c r="R138" s="10">
        <v>624.6</v>
      </c>
      <c r="S138" t="s">
        <v>7</v>
      </c>
      <c r="T138" t="s">
        <v>8</v>
      </c>
      <c r="U138" t="s">
        <v>9</v>
      </c>
      <c r="V138" s="12" t="s">
        <v>798</v>
      </c>
    </row>
    <row r="139" spans="1:22" x14ac:dyDescent="0.2">
      <c r="A139" t="s">
        <v>284</v>
      </c>
      <c r="B139" t="s">
        <v>285</v>
      </c>
      <c r="C139" t="s">
        <v>331</v>
      </c>
      <c r="D139" s="5">
        <v>44441</v>
      </c>
      <c r="E139" s="8">
        <v>0</v>
      </c>
      <c r="F139" s="5">
        <v>44463</v>
      </c>
      <c r="G139" s="1">
        <v>0.99930555555556</v>
      </c>
      <c r="H139" s="2">
        <v>23</v>
      </c>
      <c r="I139" t="s">
        <v>26</v>
      </c>
      <c r="J139" t="s">
        <v>4</v>
      </c>
      <c r="K139" t="s">
        <v>27</v>
      </c>
      <c r="L139" t="s">
        <v>328</v>
      </c>
      <c r="M139" s="10">
        <v>1482</v>
      </c>
      <c r="N139" s="10">
        <v>370.5</v>
      </c>
      <c r="O139" s="10">
        <v>370.5</v>
      </c>
      <c r="P139" s="10">
        <v>370.5</v>
      </c>
      <c r="Q139" s="10">
        <v>0</v>
      </c>
      <c r="R139" s="10">
        <v>370.5</v>
      </c>
      <c r="S139" t="s">
        <v>7</v>
      </c>
      <c r="T139" t="s">
        <v>8</v>
      </c>
      <c r="U139" t="s">
        <v>9</v>
      </c>
      <c r="V139" s="12" t="s">
        <v>798</v>
      </c>
    </row>
    <row r="140" spans="1:22" x14ac:dyDescent="0.2">
      <c r="A140" t="s">
        <v>332</v>
      </c>
      <c r="B140" t="s">
        <v>333</v>
      </c>
      <c r="C140" t="s">
        <v>334</v>
      </c>
      <c r="D140" s="5">
        <v>44021</v>
      </c>
      <c r="E140" s="8">
        <v>0</v>
      </c>
      <c r="F140" s="5">
        <v>44078</v>
      </c>
      <c r="G140" s="1">
        <v>0.99930555555556</v>
      </c>
      <c r="H140" s="2">
        <v>58</v>
      </c>
      <c r="I140" t="s">
        <v>26</v>
      </c>
      <c r="J140" t="s">
        <v>4</v>
      </c>
      <c r="K140" t="s">
        <v>27</v>
      </c>
      <c r="L140" t="s">
        <v>119</v>
      </c>
      <c r="M140" s="10">
        <v>516</v>
      </c>
      <c r="N140" s="10">
        <v>129</v>
      </c>
      <c r="O140" s="10">
        <v>133.9</v>
      </c>
      <c r="P140" s="10">
        <v>133.9</v>
      </c>
      <c r="Q140" s="10">
        <v>0</v>
      </c>
      <c r="R140" s="10">
        <v>133.9</v>
      </c>
      <c r="S140" t="s">
        <v>7</v>
      </c>
      <c r="T140" t="s">
        <v>8</v>
      </c>
      <c r="U140" t="s">
        <v>9</v>
      </c>
      <c r="V140" s="12" t="s">
        <v>798</v>
      </c>
    </row>
    <row r="141" spans="1:22" x14ac:dyDescent="0.2">
      <c r="A141" t="s">
        <v>332</v>
      </c>
      <c r="B141" t="s">
        <v>333</v>
      </c>
      <c r="C141" t="s">
        <v>335</v>
      </c>
      <c r="D141" s="5">
        <v>44230</v>
      </c>
      <c r="E141" s="8">
        <v>0.3125</v>
      </c>
      <c r="F141" s="5">
        <v>44230</v>
      </c>
      <c r="G141" s="1">
        <v>0.72916666666666996</v>
      </c>
      <c r="H141" s="2">
        <v>1</v>
      </c>
      <c r="I141" t="s">
        <v>57</v>
      </c>
      <c r="J141" t="s">
        <v>4</v>
      </c>
      <c r="K141" t="s">
        <v>58</v>
      </c>
      <c r="L141" t="s">
        <v>336</v>
      </c>
      <c r="M141" s="10">
        <v>254</v>
      </c>
      <c r="N141" s="10">
        <v>63.5</v>
      </c>
      <c r="O141" s="10">
        <v>65.5</v>
      </c>
      <c r="P141" s="10">
        <v>65.5</v>
      </c>
      <c r="Q141" s="10">
        <v>0</v>
      </c>
      <c r="R141" s="10">
        <v>65.5</v>
      </c>
      <c r="S141" t="s">
        <v>7</v>
      </c>
      <c r="T141" t="s">
        <v>8</v>
      </c>
      <c r="U141" t="s">
        <v>9</v>
      </c>
      <c r="V141" s="12" t="s">
        <v>798</v>
      </c>
    </row>
    <row r="142" spans="1:22" x14ac:dyDescent="0.2">
      <c r="A142" t="s">
        <v>337</v>
      </c>
      <c r="B142" t="s">
        <v>338</v>
      </c>
      <c r="C142" t="s">
        <v>339</v>
      </c>
      <c r="D142" s="5">
        <v>43803</v>
      </c>
      <c r="E142" s="8">
        <v>0.29166666666667002</v>
      </c>
      <c r="F142" s="5">
        <v>43803</v>
      </c>
      <c r="G142" s="1">
        <v>0.79166666666666996</v>
      </c>
      <c r="H142" s="2">
        <v>1</v>
      </c>
      <c r="I142" t="s">
        <v>340</v>
      </c>
      <c r="J142" t="s">
        <v>4</v>
      </c>
      <c r="K142" t="s">
        <v>86</v>
      </c>
      <c r="L142" t="s">
        <v>341</v>
      </c>
      <c r="M142" s="10">
        <v>0</v>
      </c>
      <c r="N142" s="10">
        <v>0</v>
      </c>
      <c r="O142" s="10">
        <v>29.8</v>
      </c>
      <c r="P142" s="10">
        <v>29.8</v>
      </c>
      <c r="Q142" s="10">
        <v>0</v>
      </c>
      <c r="R142" s="10">
        <v>29.8</v>
      </c>
      <c r="S142" t="s">
        <v>7</v>
      </c>
      <c r="T142" t="s">
        <v>8</v>
      </c>
      <c r="U142" t="s">
        <v>9</v>
      </c>
      <c r="V142" s="12" t="s">
        <v>798</v>
      </c>
    </row>
    <row r="143" spans="1:22" x14ac:dyDescent="0.2">
      <c r="A143" t="s">
        <v>337</v>
      </c>
      <c r="B143" t="s">
        <v>338</v>
      </c>
      <c r="C143" t="s">
        <v>342</v>
      </c>
      <c r="D143" s="5">
        <v>43805</v>
      </c>
      <c r="E143" s="8">
        <v>0.3125</v>
      </c>
      <c r="F143" s="5">
        <v>43805</v>
      </c>
      <c r="G143" s="1">
        <v>0.75</v>
      </c>
      <c r="H143" s="2">
        <v>1</v>
      </c>
      <c r="I143" t="s">
        <v>57</v>
      </c>
      <c r="J143" t="s">
        <v>4</v>
      </c>
      <c r="K143" t="s">
        <v>58</v>
      </c>
      <c r="L143" t="s">
        <v>343</v>
      </c>
      <c r="M143" s="10">
        <v>78</v>
      </c>
      <c r="N143" s="10">
        <v>19.5</v>
      </c>
      <c r="O143" s="10">
        <v>19.5</v>
      </c>
      <c r="P143" s="10">
        <v>19.5</v>
      </c>
      <c r="Q143" s="10">
        <v>0</v>
      </c>
      <c r="R143" s="10">
        <v>19.5</v>
      </c>
      <c r="S143" t="s">
        <v>7</v>
      </c>
      <c r="T143" t="s">
        <v>8</v>
      </c>
      <c r="U143" t="s">
        <v>9</v>
      </c>
      <c r="V143" s="12" t="s">
        <v>798</v>
      </c>
    </row>
    <row r="144" spans="1:22" x14ac:dyDescent="0.2">
      <c r="A144" t="s">
        <v>337</v>
      </c>
      <c r="B144" t="s">
        <v>338</v>
      </c>
      <c r="C144" t="s">
        <v>344</v>
      </c>
      <c r="D144" s="5">
        <v>43808</v>
      </c>
      <c r="E144" s="8">
        <v>0.3125</v>
      </c>
      <c r="F144" s="5">
        <v>43808</v>
      </c>
      <c r="G144" s="1">
        <v>0.72916666666666996</v>
      </c>
      <c r="H144" s="2">
        <v>1</v>
      </c>
      <c r="I144" t="s">
        <v>95</v>
      </c>
      <c r="J144" t="s">
        <v>4</v>
      </c>
      <c r="K144" t="s">
        <v>96</v>
      </c>
      <c r="L144" t="s">
        <v>343</v>
      </c>
      <c r="M144" s="10">
        <v>176</v>
      </c>
      <c r="N144" s="10">
        <v>44</v>
      </c>
      <c r="O144" s="10">
        <v>44</v>
      </c>
      <c r="P144" s="10">
        <v>44</v>
      </c>
      <c r="Q144" s="10">
        <v>0</v>
      </c>
      <c r="R144" s="10">
        <v>44</v>
      </c>
      <c r="S144" t="s">
        <v>7</v>
      </c>
      <c r="T144" t="s">
        <v>8</v>
      </c>
      <c r="U144" t="s">
        <v>9</v>
      </c>
      <c r="V144" s="12" t="s">
        <v>798</v>
      </c>
    </row>
    <row r="145" spans="1:22" x14ac:dyDescent="0.2">
      <c r="A145" t="s">
        <v>337</v>
      </c>
      <c r="B145" t="s">
        <v>338</v>
      </c>
      <c r="C145" t="s">
        <v>345</v>
      </c>
      <c r="D145" s="5">
        <v>43811</v>
      </c>
      <c r="E145" s="8">
        <v>0.3125</v>
      </c>
      <c r="F145" s="5">
        <v>43811</v>
      </c>
      <c r="G145" s="1">
        <v>0.8125</v>
      </c>
      <c r="H145" s="2">
        <v>1</v>
      </c>
      <c r="I145" t="s">
        <v>57</v>
      </c>
      <c r="J145" t="s">
        <v>4</v>
      </c>
      <c r="K145" t="s">
        <v>58</v>
      </c>
      <c r="L145" t="s">
        <v>343</v>
      </c>
      <c r="M145" s="10">
        <v>78</v>
      </c>
      <c r="N145" s="10">
        <v>19.5</v>
      </c>
      <c r="O145" s="10">
        <v>19.5</v>
      </c>
      <c r="P145" s="10">
        <v>19.5</v>
      </c>
      <c r="Q145" s="10">
        <v>0</v>
      </c>
      <c r="R145" s="10">
        <v>19.5</v>
      </c>
      <c r="S145" t="s">
        <v>7</v>
      </c>
      <c r="T145" t="s">
        <v>8</v>
      </c>
      <c r="U145" t="s">
        <v>9</v>
      </c>
      <c r="V145" s="12" t="s">
        <v>798</v>
      </c>
    </row>
    <row r="146" spans="1:22" x14ac:dyDescent="0.2">
      <c r="A146" t="s">
        <v>337</v>
      </c>
      <c r="B146" t="s">
        <v>338</v>
      </c>
      <c r="C146" t="s">
        <v>346</v>
      </c>
      <c r="D146" s="5">
        <v>43817</v>
      </c>
      <c r="E146" s="8">
        <v>0.3125</v>
      </c>
      <c r="F146" s="5">
        <v>43817</v>
      </c>
      <c r="G146" s="1">
        <v>0.70833333333333004</v>
      </c>
      <c r="H146" s="2">
        <v>1</v>
      </c>
      <c r="I146" t="s">
        <v>57</v>
      </c>
      <c r="J146" t="s">
        <v>4</v>
      </c>
      <c r="K146" t="s">
        <v>58</v>
      </c>
      <c r="L146" t="s">
        <v>343</v>
      </c>
      <c r="M146" s="10">
        <v>78</v>
      </c>
      <c r="N146" s="10">
        <v>19.5</v>
      </c>
      <c r="O146" s="10">
        <v>19.5</v>
      </c>
      <c r="P146" s="10">
        <v>19.5</v>
      </c>
      <c r="Q146" s="10">
        <v>0</v>
      </c>
      <c r="R146" s="10">
        <v>19.5</v>
      </c>
      <c r="S146" t="s">
        <v>7</v>
      </c>
      <c r="T146" t="s">
        <v>8</v>
      </c>
      <c r="U146" t="s">
        <v>9</v>
      </c>
      <c r="V146" s="12" t="s">
        <v>798</v>
      </c>
    </row>
    <row r="147" spans="1:22" x14ac:dyDescent="0.2">
      <c r="A147" t="s">
        <v>337</v>
      </c>
      <c r="B147" t="s">
        <v>338</v>
      </c>
      <c r="C147" t="s">
        <v>347</v>
      </c>
      <c r="D147" s="5">
        <v>43819</v>
      </c>
      <c r="E147" s="8">
        <v>0.27083333333332998</v>
      </c>
      <c r="F147" s="5">
        <v>43819</v>
      </c>
      <c r="G147" s="1">
        <v>0.75</v>
      </c>
      <c r="H147" s="2">
        <v>1</v>
      </c>
      <c r="I147" t="s">
        <v>340</v>
      </c>
      <c r="J147" t="s">
        <v>4</v>
      </c>
      <c r="K147" t="s">
        <v>86</v>
      </c>
      <c r="L147" t="s">
        <v>343</v>
      </c>
      <c r="M147" s="10">
        <v>318</v>
      </c>
      <c r="N147" s="10">
        <v>79.5</v>
      </c>
      <c r="O147" s="10">
        <v>79.5</v>
      </c>
      <c r="P147" s="10">
        <v>79.5</v>
      </c>
      <c r="Q147" s="10">
        <v>0</v>
      </c>
      <c r="R147" s="10">
        <v>79.5</v>
      </c>
      <c r="S147" t="s">
        <v>7</v>
      </c>
      <c r="T147" t="s">
        <v>8</v>
      </c>
      <c r="U147" t="s">
        <v>9</v>
      </c>
      <c r="V147" s="12" t="s">
        <v>798</v>
      </c>
    </row>
    <row r="148" spans="1:22" x14ac:dyDescent="0.2">
      <c r="A148" t="s">
        <v>337</v>
      </c>
      <c r="B148" t="s">
        <v>338</v>
      </c>
      <c r="C148" t="s">
        <v>348</v>
      </c>
      <c r="D148" s="5">
        <v>43838</v>
      </c>
      <c r="E148" s="8">
        <v>0.3125</v>
      </c>
      <c r="F148" s="5">
        <v>43838</v>
      </c>
      <c r="G148" s="1">
        <v>0.72916666666666996</v>
      </c>
      <c r="H148" s="2">
        <v>1</v>
      </c>
      <c r="I148" t="s">
        <v>57</v>
      </c>
      <c r="J148" t="s">
        <v>4</v>
      </c>
      <c r="K148" t="s">
        <v>58</v>
      </c>
      <c r="L148" t="s">
        <v>343</v>
      </c>
      <c r="M148" s="10">
        <v>78</v>
      </c>
      <c r="N148" s="10">
        <v>19.5</v>
      </c>
      <c r="O148" s="10">
        <v>19.5</v>
      </c>
      <c r="P148" s="10">
        <v>19.5</v>
      </c>
      <c r="Q148" s="10">
        <v>0</v>
      </c>
      <c r="R148" s="10">
        <v>19.5</v>
      </c>
      <c r="S148" t="s">
        <v>7</v>
      </c>
      <c r="T148" t="s">
        <v>8</v>
      </c>
      <c r="U148" t="s">
        <v>9</v>
      </c>
      <c r="V148" s="12" t="s">
        <v>798</v>
      </c>
    </row>
    <row r="149" spans="1:22" x14ac:dyDescent="0.2">
      <c r="A149" t="s">
        <v>337</v>
      </c>
      <c r="B149" t="s">
        <v>338</v>
      </c>
      <c r="C149" t="s">
        <v>349</v>
      </c>
      <c r="D149" s="5">
        <v>43839</v>
      </c>
      <c r="E149" s="8">
        <v>0.3125</v>
      </c>
      <c r="F149" s="5">
        <v>43839</v>
      </c>
      <c r="G149" s="1">
        <v>0.8125</v>
      </c>
      <c r="H149" s="2">
        <v>1</v>
      </c>
      <c r="I149" t="s">
        <v>95</v>
      </c>
      <c r="J149" t="s">
        <v>4</v>
      </c>
      <c r="K149" t="s">
        <v>96</v>
      </c>
      <c r="L149" t="s">
        <v>343</v>
      </c>
      <c r="M149" s="10">
        <v>176</v>
      </c>
      <c r="N149" s="10">
        <v>44</v>
      </c>
      <c r="O149" s="10">
        <v>44</v>
      </c>
      <c r="P149" s="10">
        <v>44</v>
      </c>
      <c r="Q149" s="10">
        <v>0</v>
      </c>
      <c r="R149" s="10">
        <v>44</v>
      </c>
      <c r="S149" t="s">
        <v>7</v>
      </c>
      <c r="T149" t="s">
        <v>8</v>
      </c>
      <c r="U149" t="s">
        <v>9</v>
      </c>
      <c r="V149" s="12" t="s">
        <v>798</v>
      </c>
    </row>
    <row r="150" spans="1:22" x14ac:dyDescent="0.2">
      <c r="A150" t="s">
        <v>337</v>
      </c>
      <c r="B150" t="s">
        <v>338</v>
      </c>
      <c r="C150" t="s">
        <v>350</v>
      </c>
      <c r="D150" s="5">
        <v>43840</v>
      </c>
      <c r="E150" s="8">
        <v>0.29166666666667002</v>
      </c>
      <c r="F150" s="5">
        <v>43840</v>
      </c>
      <c r="G150" s="1">
        <v>0.70833333333333004</v>
      </c>
      <c r="H150" s="2">
        <v>1</v>
      </c>
      <c r="I150" t="s">
        <v>340</v>
      </c>
      <c r="J150" t="s">
        <v>4</v>
      </c>
      <c r="K150" t="s">
        <v>86</v>
      </c>
      <c r="L150" t="s">
        <v>351</v>
      </c>
      <c r="M150" s="10">
        <v>0</v>
      </c>
      <c r="N150" s="10">
        <v>0</v>
      </c>
      <c r="O150" s="10">
        <v>29.9</v>
      </c>
      <c r="P150" s="10">
        <v>29.9</v>
      </c>
      <c r="Q150" s="10">
        <v>0</v>
      </c>
      <c r="R150" s="10">
        <v>29.9</v>
      </c>
      <c r="S150" t="s">
        <v>7</v>
      </c>
      <c r="T150" t="s">
        <v>8</v>
      </c>
      <c r="U150" t="s">
        <v>9</v>
      </c>
      <c r="V150" s="12" t="s">
        <v>798</v>
      </c>
    </row>
    <row r="151" spans="1:22" x14ac:dyDescent="0.2">
      <c r="A151" t="s">
        <v>337</v>
      </c>
      <c r="B151" t="s">
        <v>338</v>
      </c>
      <c r="C151" t="s">
        <v>352</v>
      </c>
      <c r="D151" s="5">
        <v>43844</v>
      </c>
      <c r="E151" s="8">
        <v>0.29166666666667002</v>
      </c>
      <c r="F151" s="5">
        <v>43844</v>
      </c>
      <c r="G151" s="1">
        <v>0.8125</v>
      </c>
      <c r="H151" s="2">
        <v>1</v>
      </c>
      <c r="I151" t="s">
        <v>57</v>
      </c>
      <c r="J151" t="s">
        <v>4</v>
      </c>
      <c r="K151" t="s">
        <v>58</v>
      </c>
      <c r="L151" t="s">
        <v>343</v>
      </c>
      <c r="M151" s="10">
        <v>78</v>
      </c>
      <c r="N151" s="10">
        <v>19.5</v>
      </c>
      <c r="O151" s="10">
        <v>19.5</v>
      </c>
      <c r="P151" s="10">
        <v>19.5</v>
      </c>
      <c r="Q151" s="10">
        <v>0</v>
      </c>
      <c r="R151" s="10">
        <v>19.5</v>
      </c>
      <c r="S151" t="s">
        <v>7</v>
      </c>
      <c r="T151" t="s">
        <v>8</v>
      </c>
      <c r="U151" t="s">
        <v>9</v>
      </c>
      <c r="V151" s="12" t="s">
        <v>798</v>
      </c>
    </row>
    <row r="152" spans="1:22" x14ac:dyDescent="0.2">
      <c r="A152" t="s">
        <v>337</v>
      </c>
      <c r="B152" t="s">
        <v>338</v>
      </c>
      <c r="C152" t="s">
        <v>353</v>
      </c>
      <c r="D152" s="5">
        <v>43847</v>
      </c>
      <c r="E152" s="8">
        <v>0.29166666666667002</v>
      </c>
      <c r="F152" s="5">
        <v>43847</v>
      </c>
      <c r="G152" s="1">
        <v>0.75</v>
      </c>
      <c r="H152" s="2">
        <v>1</v>
      </c>
      <c r="I152" t="s">
        <v>340</v>
      </c>
      <c r="J152" t="s">
        <v>4</v>
      </c>
      <c r="K152" t="s">
        <v>86</v>
      </c>
      <c r="L152" t="s">
        <v>351</v>
      </c>
      <c r="M152" s="10">
        <v>0</v>
      </c>
      <c r="N152" s="10">
        <v>0</v>
      </c>
      <c r="O152" s="10">
        <v>10.9</v>
      </c>
      <c r="P152" s="10">
        <v>10.9</v>
      </c>
      <c r="Q152" s="10">
        <v>0</v>
      </c>
      <c r="R152" s="10">
        <v>10.9</v>
      </c>
      <c r="S152" t="s">
        <v>7</v>
      </c>
      <c r="T152" t="s">
        <v>8</v>
      </c>
      <c r="U152" t="s">
        <v>9</v>
      </c>
      <c r="V152" s="12" t="s">
        <v>798</v>
      </c>
    </row>
    <row r="153" spans="1:22" x14ac:dyDescent="0.2">
      <c r="A153" t="s">
        <v>337</v>
      </c>
      <c r="B153" t="s">
        <v>338</v>
      </c>
      <c r="C153" t="s">
        <v>354</v>
      </c>
      <c r="D153" s="5">
        <v>43851</v>
      </c>
      <c r="E153" s="8">
        <v>0.3125</v>
      </c>
      <c r="F153" s="5">
        <v>43851</v>
      </c>
      <c r="G153" s="1">
        <v>0.78125</v>
      </c>
      <c r="H153" s="2">
        <v>1</v>
      </c>
      <c r="I153" t="s">
        <v>57</v>
      </c>
      <c r="J153" t="s">
        <v>4</v>
      </c>
      <c r="K153" t="s">
        <v>58</v>
      </c>
      <c r="L153" t="s">
        <v>343</v>
      </c>
      <c r="M153" s="10">
        <v>78</v>
      </c>
      <c r="N153" s="10">
        <v>19.5</v>
      </c>
      <c r="O153" s="10">
        <v>19.5</v>
      </c>
      <c r="P153" s="10">
        <v>19.5</v>
      </c>
      <c r="Q153" s="10">
        <v>0</v>
      </c>
      <c r="R153" s="10">
        <v>19.5</v>
      </c>
      <c r="S153" t="s">
        <v>7</v>
      </c>
      <c r="T153" t="s">
        <v>8</v>
      </c>
      <c r="U153" t="s">
        <v>9</v>
      </c>
      <c r="V153" s="12" t="s">
        <v>798</v>
      </c>
    </row>
    <row r="154" spans="1:22" x14ac:dyDescent="0.2">
      <c r="A154" t="s">
        <v>337</v>
      </c>
      <c r="B154" t="s">
        <v>338</v>
      </c>
      <c r="C154" t="s">
        <v>355</v>
      </c>
      <c r="D154" s="5">
        <v>43854</v>
      </c>
      <c r="E154" s="8">
        <v>0.3125</v>
      </c>
      <c r="F154" s="5">
        <v>43854</v>
      </c>
      <c r="G154" s="1">
        <v>0.75</v>
      </c>
      <c r="H154" s="2">
        <v>1</v>
      </c>
      <c r="I154" t="s">
        <v>95</v>
      </c>
      <c r="J154" t="s">
        <v>4</v>
      </c>
      <c r="K154" t="s">
        <v>96</v>
      </c>
      <c r="L154" t="s">
        <v>343</v>
      </c>
      <c r="M154" s="10">
        <v>176</v>
      </c>
      <c r="N154" s="10">
        <v>44</v>
      </c>
      <c r="O154" s="10">
        <v>44</v>
      </c>
      <c r="P154" s="10">
        <v>44</v>
      </c>
      <c r="Q154" s="10">
        <v>0</v>
      </c>
      <c r="R154" s="10">
        <v>44</v>
      </c>
      <c r="S154" t="s">
        <v>7</v>
      </c>
      <c r="T154" t="s">
        <v>8</v>
      </c>
      <c r="U154" t="s">
        <v>9</v>
      </c>
      <c r="V154" s="12" t="s">
        <v>798</v>
      </c>
    </row>
    <row r="155" spans="1:22" x14ac:dyDescent="0.2">
      <c r="A155" t="s">
        <v>337</v>
      </c>
      <c r="B155" t="s">
        <v>338</v>
      </c>
      <c r="C155" t="s">
        <v>356</v>
      </c>
      <c r="D155" s="5">
        <v>43858</v>
      </c>
      <c r="E155" s="8">
        <v>0.29166666666667002</v>
      </c>
      <c r="F155" s="5">
        <v>43858</v>
      </c>
      <c r="G155" s="1">
        <v>0.83333333333333004</v>
      </c>
      <c r="H155" s="2">
        <v>1</v>
      </c>
      <c r="I155" t="s">
        <v>340</v>
      </c>
      <c r="J155" t="s">
        <v>4</v>
      </c>
      <c r="K155" t="s">
        <v>86</v>
      </c>
      <c r="L155" t="s">
        <v>351</v>
      </c>
      <c r="M155" s="10">
        <v>0</v>
      </c>
      <c r="N155" s="10">
        <v>0</v>
      </c>
      <c r="O155" s="10">
        <v>29.9</v>
      </c>
      <c r="P155" s="10">
        <v>29.9</v>
      </c>
      <c r="Q155" s="10">
        <v>0</v>
      </c>
      <c r="R155" s="10">
        <v>29.9</v>
      </c>
      <c r="S155" t="s">
        <v>7</v>
      </c>
      <c r="T155" t="s">
        <v>8</v>
      </c>
      <c r="U155" t="s">
        <v>9</v>
      </c>
      <c r="V155" s="12" t="s">
        <v>798</v>
      </c>
    </row>
    <row r="156" spans="1:22" x14ac:dyDescent="0.2">
      <c r="A156" t="s">
        <v>337</v>
      </c>
      <c r="B156" t="s">
        <v>338</v>
      </c>
      <c r="C156" t="s">
        <v>357</v>
      </c>
      <c r="D156" s="5">
        <v>43859</v>
      </c>
      <c r="E156" s="8">
        <v>0.3125</v>
      </c>
      <c r="F156" s="5">
        <v>43859</v>
      </c>
      <c r="G156" s="1">
        <v>0.6875</v>
      </c>
      <c r="H156" s="2">
        <v>1</v>
      </c>
      <c r="I156" t="s">
        <v>57</v>
      </c>
      <c r="J156" t="s">
        <v>4</v>
      </c>
      <c r="K156" t="s">
        <v>58</v>
      </c>
      <c r="L156" t="s">
        <v>343</v>
      </c>
      <c r="M156" s="10">
        <v>78</v>
      </c>
      <c r="N156" s="10">
        <v>19.5</v>
      </c>
      <c r="O156" s="10">
        <v>19.5</v>
      </c>
      <c r="P156" s="10">
        <v>19.5</v>
      </c>
      <c r="Q156" s="10">
        <v>0</v>
      </c>
      <c r="R156" s="10">
        <v>19.5</v>
      </c>
      <c r="S156" t="s">
        <v>7</v>
      </c>
      <c r="T156" t="s">
        <v>8</v>
      </c>
      <c r="U156" t="s">
        <v>9</v>
      </c>
      <c r="V156" s="12" t="s">
        <v>798</v>
      </c>
    </row>
    <row r="157" spans="1:22" x14ac:dyDescent="0.2">
      <c r="A157" t="s">
        <v>337</v>
      </c>
      <c r="B157" t="s">
        <v>338</v>
      </c>
      <c r="C157" t="s">
        <v>358</v>
      </c>
      <c r="D157" s="5">
        <v>43860</v>
      </c>
      <c r="E157" s="8">
        <v>0.29166666666667002</v>
      </c>
      <c r="F157" s="5">
        <v>43860</v>
      </c>
      <c r="G157" s="1">
        <v>0.6875</v>
      </c>
      <c r="H157" s="2">
        <v>1</v>
      </c>
      <c r="I157" t="s">
        <v>340</v>
      </c>
      <c r="J157" t="s">
        <v>4</v>
      </c>
      <c r="K157" t="s">
        <v>86</v>
      </c>
      <c r="L157" t="s">
        <v>359</v>
      </c>
      <c r="M157" s="10">
        <v>0</v>
      </c>
      <c r="N157" s="10">
        <v>0</v>
      </c>
      <c r="O157" s="10">
        <v>21.8</v>
      </c>
      <c r="P157" s="10">
        <v>21.8</v>
      </c>
      <c r="Q157" s="10">
        <v>0</v>
      </c>
      <c r="R157" s="10">
        <v>21.8</v>
      </c>
      <c r="S157" t="s">
        <v>7</v>
      </c>
      <c r="T157" t="s">
        <v>8</v>
      </c>
      <c r="U157" t="s">
        <v>9</v>
      </c>
      <c r="V157" s="12" t="s">
        <v>798</v>
      </c>
    </row>
    <row r="158" spans="1:22" x14ac:dyDescent="0.2">
      <c r="A158" t="s">
        <v>337</v>
      </c>
      <c r="B158" t="s">
        <v>338</v>
      </c>
      <c r="C158" t="s">
        <v>360</v>
      </c>
      <c r="D158" s="5">
        <v>43861</v>
      </c>
      <c r="E158" s="8">
        <v>0.3125</v>
      </c>
      <c r="F158" s="5">
        <v>43861</v>
      </c>
      <c r="G158" s="1">
        <v>0.77083333333333004</v>
      </c>
      <c r="H158" s="2">
        <v>1</v>
      </c>
      <c r="I158" t="s">
        <v>95</v>
      </c>
      <c r="J158" t="s">
        <v>4</v>
      </c>
      <c r="K158" t="s">
        <v>96</v>
      </c>
      <c r="L158" t="s">
        <v>343</v>
      </c>
      <c r="M158" s="10">
        <v>176</v>
      </c>
      <c r="N158" s="10">
        <v>44</v>
      </c>
      <c r="O158" s="10">
        <v>44</v>
      </c>
      <c r="P158" s="10">
        <v>44</v>
      </c>
      <c r="Q158" s="10">
        <v>0</v>
      </c>
      <c r="R158" s="10">
        <v>44</v>
      </c>
      <c r="S158" t="s">
        <v>7</v>
      </c>
      <c r="T158" t="s">
        <v>8</v>
      </c>
      <c r="U158" t="s">
        <v>9</v>
      </c>
      <c r="V158" s="12" t="s">
        <v>798</v>
      </c>
    </row>
    <row r="159" spans="1:22" x14ac:dyDescent="0.2">
      <c r="A159" t="s">
        <v>337</v>
      </c>
      <c r="B159" t="s">
        <v>338</v>
      </c>
      <c r="C159" t="s">
        <v>361</v>
      </c>
      <c r="D159" s="5">
        <v>43865</v>
      </c>
      <c r="E159" s="8">
        <v>0.29166666666667002</v>
      </c>
      <c r="F159" s="5">
        <v>43865</v>
      </c>
      <c r="G159" s="1">
        <v>0.79166666666666996</v>
      </c>
      <c r="H159" s="2">
        <v>1</v>
      </c>
      <c r="I159" t="s">
        <v>340</v>
      </c>
      <c r="J159" t="s">
        <v>4</v>
      </c>
      <c r="K159" t="s">
        <v>86</v>
      </c>
      <c r="L159" t="s">
        <v>362</v>
      </c>
      <c r="M159" s="10">
        <v>0</v>
      </c>
      <c r="N159" s="10">
        <v>0</v>
      </c>
      <c r="O159" s="10">
        <v>41.5</v>
      </c>
      <c r="P159" s="10">
        <v>41.5</v>
      </c>
      <c r="Q159" s="10">
        <v>0</v>
      </c>
      <c r="R159" s="10">
        <v>41.5</v>
      </c>
      <c r="S159" t="s">
        <v>7</v>
      </c>
      <c r="T159" t="s">
        <v>8</v>
      </c>
      <c r="U159" t="s">
        <v>9</v>
      </c>
      <c r="V159" s="12" t="s">
        <v>798</v>
      </c>
    </row>
    <row r="160" spans="1:22" x14ac:dyDescent="0.2">
      <c r="A160" t="s">
        <v>337</v>
      </c>
      <c r="B160" t="s">
        <v>338</v>
      </c>
      <c r="C160" t="s">
        <v>363</v>
      </c>
      <c r="D160" s="5">
        <v>43866</v>
      </c>
      <c r="E160" s="8">
        <v>0.3125</v>
      </c>
      <c r="F160" s="5">
        <v>43866</v>
      </c>
      <c r="G160" s="1">
        <v>0.79166666666666996</v>
      </c>
      <c r="H160" s="2">
        <v>1</v>
      </c>
      <c r="I160" t="s">
        <v>57</v>
      </c>
      <c r="J160" t="s">
        <v>4</v>
      </c>
      <c r="K160" t="s">
        <v>58</v>
      </c>
      <c r="L160" t="s">
        <v>343</v>
      </c>
      <c r="M160" s="10">
        <v>78</v>
      </c>
      <c r="N160" s="10">
        <v>19.5</v>
      </c>
      <c r="O160" s="10">
        <v>19.5</v>
      </c>
      <c r="P160" s="10">
        <v>19.5</v>
      </c>
      <c r="Q160" s="10">
        <v>0</v>
      </c>
      <c r="R160" s="10">
        <v>19.5</v>
      </c>
      <c r="S160" t="s">
        <v>7</v>
      </c>
      <c r="T160" t="s">
        <v>8</v>
      </c>
      <c r="U160" t="s">
        <v>9</v>
      </c>
      <c r="V160" s="12" t="s">
        <v>798</v>
      </c>
    </row>
    <row r="161" spans="1:22" x14ac:dyDescent="0.2">
      <c r="A161" t="s">
        <v>337</v>
      </c>
      <c r="B161" t="s">
        <v>338</v>
      </c>
      <c r="C161" t="s">
        <v>364</v>
      </c>
      <c r="D161" s="5">
        <v>43868</v>
      </c>
      <c r="E161" s="8">
        <v>0.3125</v>
      </c>
      <c r="F161" s="5">
        <v>43868</v>
      </c>
      <c r="G161" s="1">
        <v>0.79166666666666996</v>
      </c>
      <c r="H161" s="2">
        <v>1</v>
      </c>
      <c r="I161" t="s">
        <v>95</v>
      </c>
      <c r="J161" t="s">
        <v>4</v>
      </c>
      <c r="K161" t="s">
        <v>96</v>
      </c>
      <c r="L161" t="s">
        <v>343</v>
      </c>
      <c r="M161" s="10">
        <v>176</v>
      </c>
      <c r="N161" s="10">
        <v>44</v>
      </c>
      <c r="O161" s="10">
        <v>44</v>
      </c>
      <c r="P161" s="10">
        <v>44</v>
      </c>
      <c r="Q161" s="10">
        <v>0</v>
      </c>
      <c r="R161" s="10">
        <v>44</v>
      </c>
      <c r="S161" t="s">
        <v>7</v>
      </c>
      <c r="T161" t="s">
        <v>8</v>
      </c>
      <c r="U161" t="s">
        <v>9</v>
      </c>
      <c r="V161" s="12" t="s">
        <v>798</v>
      </c>
    </row>
    <row r="162" spans="1:22" x14ac:dyDescent="0.2">
      <c r="A162" t="s">
        <v>337</v>
      </c>
      <c r="B162" t="s">
        <v>338</v>
      </c>
      <c r="C162" t="s">
        <v>365</v>
      </c>
      <c r="D162" s="5">
        <v>43874</v>
      </c>
      <c r="E162" s="8">
        <v>0.3125</v>
      </c>
      <c r="F162" s="5">
        <v>43874</v>
      </c>
      <c r="G162" s="1">
        <v>0.79166666666666996</v>
      </c>
      <c r="H162" s="2">
        <v>1</v>
      </c>
      <c r="I162" t="s">
        <v>57</v>
      </c>
      <c r="J162" t="s">
        <v>4</v>
      </c>
      <c r="K162" t="s">
        <v>58</v>
      </c>
      <c r="L162" t="s">
        <v>343</v>
      </c>
      <c r="M162" s="10">
        <v>78</v>
      </c>
      <c r="N162" s="10">
        <v>19.5</v>
      </c>
      <c r="O162" s="10">
        <v>19.5</v>
      </c>
      <c r="P162" s="10">
        <v>19.5</v>
      </c>
      <c r="Q162" s="10">
        <v>0</v>
      </c>
      <c r="R162" s="10">
        <v>19.5</v>
      </c>
      <c r="S162" t="s">
        <v>7</v>
      </c>
      <c r="T162" t="s">
        <v>8</v>
      </c>
      <c r="U162" t="s">
        <v>9</v>
      </c>
      <c r="V162" s="12" t="s">
        <v>798</v>
      </c>
    </row>
    <row r="163" spans="1:22" x14ac:dyDescent="0.2">
      <c r="A163" t="s">
        <v>337</v>
      </c>
      <c r="B163" t="s">
        <v>338</v>
      </c>
      <c r="C163" t="s">
        <v>366</v>
      </c>
      <c r="D163" s="5">
        <v>43879</v>
      </c>
      <c r="E163" s="8">
        <v>0.3125</v>
      </c>
      <c r="F163" s="5">
        <v>43879</v>
      </c>
      <c r="G163" s="1">
        <v>0.83333333333333004</v>
      </c>
      <c r="H163" s="2">
        <v>1</v>
      </c>
      <c r="I163" t="s">
        <v>95</v>
      </c>
      <c r="J163" t="s">
        <v>4</v>
      </c>
      <c r="K163" t="s">
        <v>96</v>
      </c>
      <c r="L163" t="s">
        <v>343</v>
      </c>
      <c r="M163" s="10">
        <v>176</v>
      </c>
      <c r="N163" s="10">
        <v>44</v>
      </c>
      <c r="O163" s="10">
        <v>44</v>
      </c>
      <c r="P163" s="10">
        <v>44</v>
      </c>
      <c r="Q163" s="10">
        <v>0</v>
      </c>
      <c r="R163" s="10">
        <v>44</v>
      </c>
      <c r="S163" t="s">
        <v>7</v>
      </c>
      <c r="T163" t="s">
        <v>8</v>
      </c>
      <c r="U163" t="s">
        <v>9</v>
      </c>
      <c r="V163" s="12" t="s">
        <v>798</v>
      </c>
    </row>
    <row r="164" spans="1:22" x14ac:dyDescent="0.2">
      <c r="A164" t="s">
        <v>337</v>
      </c>
      <c r="B164" t="s">
        <v>338</v>
      </c>
      <c r="C164" t="s">
        <v>367</v>
      </c>
      <c r="D164" s="5">
        <v>43882</v>
      </c>
      <c r="E164" s="8">
        <v>0.3125</v>
      </c>
      <c r="F164" s="5">
        <v>43882</v>
      </c>
      <c r="G164" s="1">
        <v>0.69791666666666996</v>
      </c>
      <c r="H164" s="2">
        <v>1</v>
      </c>
      <c r="I164" t="s">
        <v>57</v>
      </c>
      <c r="J164" t="s">
        <v>4</v>
      </c>
      <c r="K164" t="s">
        <v>58</v>
      </c>
      <c r="L164" t="s">
        <v>343</v>
      </c>
      <c r="M164" s="10">
        <v>78</v>
      </c>
      <c r="N164" s="10">
        <v>19.5</v>
      </c>
      <c r="O164" s="10">
        <v>19.5</v>
      </c>
      <c r="P164" s="10">
        <v>19.5</v>
      </c>
      <c r="Q164" s="10">
        <v>0</v>
      </c>
      <c r="R164" s="10">
        <v>19.5</v>
      </c>
      <c r="S164" t="s">
        <v>7</v>
      </c>
      <c r="T164" t="s">
        <v>8</v>
      </c>
      <c r="U164" t="s">
        <v>9</v>
      </c>
      <c r="V164" s="12" t="s">
        <v>798</v>
      </c>
    </row>
    <row r="165" spans="1:22" x14ac:dyDescent="0.2">
      <c r="A165" t="s">
        <v>337</v>
      </c>
      <c r="B165" t="s">
        <v>338</v>
      </c>
      <c r="C165" t="s">
        <v>368</v>
      </c>
      <c r="D165" s="5">
        <v>43887</v>
      </c>
      <c r="E165" s="8">
        <v>0.3125</v>
      </c>
      <c r="F165" s="5">
        <v>43887</v>
      </c>
      <c r="G165" s="1">
        <v>0.79166666666666996</v>
      </c>
      <c r="H165" s="2">
        <v>1</v>
      </c>
      <c r="I165" t="s">
        <v>57</v>
      </c>
      <c r="J165" t="s">
        <v>4</v>
      </c>
      <c r="K165" t="s">
        <v>58</v>
      </c>
      <c r="L165" t="s">
        <v>343</v>
      </c>
      <c r="M165" s="10">
        <v>78</v>
      </c>
      <c r="N165" s="10">
        <v>19.5</v>
      </c>
      <c r="O165" s="10">
        <v>19.5</v>
      </c>
      <c r="P165" s="10">
        <v>19.5</v>
      </c>
      <c r="Q165" s="10">
        <v>0</v>
      </c>
      <c r="R165" s="10">
        <v>19.5</v>
      </c>
      <c r="S165" t="s">
        <v>7</v>
      </c>
      <c r="T165" t="s">
        <v>8</v>
      </c>
      <c r="U165" t="s">
        <v>9</v>
      </c>
      <c r="V165" s="12" t="s">
        <v>798</v>
      </c>
    </row>
    <row r="166" spans="1:22" x14ac:dyDescent="0.2">
      <c r="A166" t="s">
        <v>337</v>
      </c>
      <c r="B166" t="s">
        <v>338</v>
      </c>
      <c r="C166" t="s">
        <v>369</v>
      </c>
      <c r="D166" s="5">
        <v>43892</v>
      </c>
      <c r="E166" s="8">
        <v>0.3125</v>
      </c>
      <c r="F166" s="5">
        <v>43892</v>
      </c>
      <c r="G166" s="1">
        <v>0.77083333333333004</v>
      </c>
      <c r="H166" s="2">
        <v>1</v>
      </c>
      <c r="I166" t="s">
        <v>95</v>
      </c>
      <c r="J166" t="s">
        <v>4</v>
      </c>
      <c r="K166" t="s">
        <v>96</v>
      </c>
      <c r="L166" t="s">
        <v>370</v>
      </c>
      <c r="M166" s="10">
        <v>176</v>
      </c>
      <c r="N166" s="10">
        <v>44</v>
      </c>
      <c r="O166" s="10">
        <v>44</v>
      </c>
      <c r="P166" s="10">
        <v>44</v>
      </c>
      <c r="Q166" s="10">
        <v>0</v>
      </c>
      <c r="R166" s="10">
        <v>44</v>
      </c>
      <c r="S166" t="s">
        <v>7</v>
      </c>
      <c r="T166" t="s">
        <v>8</v>
      </c>
      <c r="U166" t="s">
        <v>9</v>
      </c>
      <c r="V166" s="12" t="s">
        <v>798</v>
      </c>
    </row>
    <row r="167" spans="1:22" x14ac:dyDescent="0.2">
      <c r="A167" t="s">
        <v>337</v>
      </c>
      <c r="B167" t="s">
        <v>338</v>
      </c>
      <c r="C167" t="s">
        <v>371</v>
      </c>
      <c r="D167" s="5">
        <v>43895</v>
      </c>
      <c r="E167" s="8">
        <v>0.3125</v>
      </c>
      <c r="F167" s="5">
        <v>43895</v>
      </c>
      <c r="G167" s="1">
        <v>0.8125</v>
      </c>
      <c r="H167" s="2">
        <v>1</v>
      </c>
      <c r="I167" t="s">
        <v>57</v>
      </c>
      <c r="J167" t="s">
        <v>4</v>
      </c>
      <c r="K167" t="s">
        <v>58</v>
      </c>
      <c r="L167" t="s">
        <v>370</v>
      </c>
      <c r="M167" s="10">
        <v>78</v>
      </c>
      <c r="N167" s="10">
        <v>19.5</v>
      </c>
      <c r="O167" s="10">
        <v>19.5</v>
      </c>
      <c r="P167" s="10">
        <v>19.5</v>
      </c>
      <c r="Q167" s="10">
        <v>0</v>
      </c>
      <c r="R167" s="10">
        <v>19.5</v>
      </c>
      <c r="S167" t="s">
        <v>7</v>
      </c>
      <c r="T167" t="s">
        <v>8</v>
      </c>
      <c r="U167" t="s">
        <v>9</v>
      </c>
      <c r="V167" s="12" t="s">
        <v>798</v>
      </c>
    </row>
    <row r="168" spans="1:22" x14ac:dyDescent="0.2">
      <c r="A168" t="s">
        <v>337</v>
      </c>
      <c r="B168" t="s">
        <v>338</v>
      </c>
      <c r="C168" t="s">
        <v>372</v>
      </c>
      <c r="D168" s="5">
        <v>43900</v>
      </c>
      <c r="E168" s="8">
        <v>0.3125</v>
      </c>
      <c r="F168" s="5">
        <v>43900</v>
      </c>
      <c r="G168" s="1">
        <v>0.8125</v>
      </c>
      <c r="H168" s="2">
        <v>1</v>
      </c>
      <c r="I168" t="s">
        <v>95</v>
      </c>
      <c r="J168" t="s">
        <v>4</v>
      </c>
      <c r="K168" t="s">
        <v>96</v>
      </c>
      <c r="L168" t="s">
        <v>370</v>
      </c>
      <c r="M168" s="10">
        <v>176</v>
      </c>
      <c r="N168" s="10">
        <v>44</v>
      </c>
      <c r="O168" s="10">
        <v>44</v>
      </c>
      <c r="P168" s="10">
        <v>44</v>
      </c>
      <c r="Q168" s="10">
        <v>0</v>
      </c>
      <c r="R168" s="10">
        <v>44</v>
      </c>
      <c r="S168" t="s">
        <v>7</v>
      </c>
      <c r="T168" t="s">
        <v>8</v>
      </c>
      <c r="U168" t="s">
        <v>9</v>
      </c>
      <c r="V168" s="12" t="s">
        <v>798</v>
      </c>
    </row>
    <row r="169" spans="1:22" x14ac:dyDescent="0.2">
      <c r="A169" t="s">
        <v>337</v>
      </c>
      <c r="B169" t="s">
        <v>338</v>
      </c>
      <c r="C169" t="s">
        <v>373</v>
      </c>
      <c r="D169" s="5">
        <v>43955</v>
      </c>
      <c r="E169" s="8">
        <v>0.3125</v>
      </c>
      <c r="F169" s="5">
        <v>43955</v>
      </c>
      <c r="G169" s="1">
        <v>0.8125</v>
      </c>
      <c r="H169" s="2">
        <v>1</v>
      </c>
      <c r="I169" t="s">
        <v>95</v>
      </c>
      <c r="J169" t="s">
        <v>4</v>
      </c>
      <c r="K169" t="s">
        <v>96</v>
      </c>
      <c r="L169" t="s">
        <v>370</v>
      </c>
      <c r="M169" s="10">
        <v>176</v>
      </c>
      <c r="N169" s="10">
        <v>44</v>
      </c>
      <c r="O169" s="10">
        <v>44</v>
      </c>
      <c r="P169" s="10">
        <v>44</v>
      </c>
      <c r="Q169" s="10">
        <v>0</v>
      </c>
      <c r="R169" s="10">
        <v>44</v>
      </c>
      <c r="S169" t="s">
        <v>7</v>
      </c>
      <c r="T169" t="s">
        <v>8</v>
      </c>
      <c r="U169" t="s">
        <v>9</v>
      </c>
      <c r="V169" s="12" t="s">
        <v>798</v>
      </c>
    </row>
    <row r="170" spans="1:22" x14ac:dyDescent="0.2">
      <c r="A170" t="s">
        <v>337</v>
      </c>
      <c r="B170" t="s">
        <v>338</v>
      </c>
      <c r="C170" t="s">
        <v>374</v>
      </c>
      <c r="D170" s="5">
        <v>43969</v>
      </c>
      <c r="E170" s="8">
        <v>0.29166666666667002</v>
      </c>
      <c r="F170" s="5">
        <v>43969</v>
      </c>
      <c r="G170" s="1">
        <v>0.77083333333333004</v>
      </c>
      <c r="H170" s="2">
        <v>1</v>
      </c>
      <c r="I170" t="s">
        <v>340</v>
      </c>
      <c r="J170" t="s">
        <v>4</v>
      </c>
      <c r="K170" t="s">
        <v>86</v>
      </c>
      <c r="L170" t="s">
        <v>370</v>
      </c>
      <c r="M170" s="10">
        <v>298</v>
      </c>
      <c r="N170" s="10">
        <v>74.5</v>
      </c>
      <c r="O170" s="10">
        <v>87.5</v>
      </c>
      <c r="P170" s="10">
        <v>87.5</v>
      </c>
      <c r="Q170" s="10">
        <v>0</v>
      </c>
      <c r="R170" s="10">
        <v>87.5</v>
      </c>
      <c r="S170" t="s">
        <v>7</v>
      </c>
      <c r="T170" t="s">
        <v>8</v>
      </c>
      <c r="U170" t="s">
        <v>9</v>
      </c>
      <c r="V170" s="12" t="s">
        <v>798</v>
      </c>
    </row>
    <row r="171" spans="1:22" x14ac:dyDescent="0.2">
      <c r="A171" t="s">
        <v>337</v>
      </c>
      <c r="B171" t="s">
        <v>338</v>
      </c>
      <c r="C171" t="s">
        <v>375</v>
      </c>
      <c r="D171" s="5">
        <v>43976</v>
      </c>
      <c r="E171" s="8">
        <v>0.3125</v>
      </c>
      <c r="F171" s="5">
        <v>43976</v>
      </c>
      <c r="G171" s="1">
        <v>0.8125</v>
      </c>
      <c r="H171" s="2">
        <v>1</v>
      </c>
      <c r="I171" t="s">
        <v>95</v>
      </c>
      <c r="J171" t="s">
        <v>4</v>
      </c>
      <c r="K171" t="s">
        <v>96</v>
      </c>
      <c r="L171" t="s">
        <v>370</v>
      </c>
      <c r="M171" s="10">
        <v>176</v>
      </c>
      <c r="N171" s="10">
        <v>44</v>
      </c>
      <c r="O171" s="10">
        <v>44</v>
      </c>
      <c r="P171" s="10">
        <v>44</v>
      </c>
      <c r="Q171" s="10">
        <v>0</v>
      </c>
      <c r="R171" s="10">
        <v>44</v>
      </c>
      <c r="S171" t="s">
        <v>7</v>
      </c>
      <c r="T171" t="s">
        <v>8</v>
      </c>
      <c r="U171" t="s">
        <v>9</v>
      </c>
      <c r="V171" s="12" t="s">
        <v>798</v>
      </c>
    </row>
    <row r="172" spans="1:22" x14ac:dyDescent="0.2">
      <c r="A172" t="s">
        <v>337</v>
      </c>
      <c r="B172" t="s">
        <v>338</v>
      </c>
      <c r="C172" t="s">
        <v>376</v>
      </c>
      <c r="D172" s="5">
        <v>43978</v>
      </c>
      <c r="E172" s="8">
        <v>0.3125</v>
      </c>
      <c r="F172" s="5">
        <v>43978</v>
      </c>
      <c r="G172" s="1">
        <v>0.70833333333333004</v>
      </c>
      <c r="H172" s="2">
        <v>1</v>
      </c>
      <c r="I172" t="s">
        <v>57</v>
      </c>
      <c r="J172" t="s">
        <v>4</v>
      </c>
      <c r="K172" t="s">
        <v>58</v>
      </c>
      <c r="L172" t="s">
        <v>370</v>
      </c>
      <c r="M172" s="10">
        <v>78</v>
      </c>
      <c r="N172" s="10">
        <v>19.5</v>
      </c>
      <c r="O172" s="10">
        <v>19.5</v>
      </c>
      <c r="P172" s="10">
        <v>19.5</v>
      </c>
      <c r="Q172" s="10">
        <v>0</v>
      </c>
      <c r="R172" s="10">
        <v>19.5</v>
      </c>
      <c r="S172" t="s">
        <v>7</v>
      </c>
      <c r="T172" t="s">
        <v>8</v>
      </c>
      <c r="U172" t="s">
        <v>9</v>
      </c>
      <c r="V172" s="12" t="s">
        <v>798</v>
      </c>
    </row>
    <row r="173" spans="1:22" x14ac:dyDescent="0.2">
      <c r="A173" t="s">
        <v>337</v>
      </c>
      <c r="B173" t="s">
        <v>338</v>
      </c>
      <c r="C173" t="s">
        <v>377</v>
      </c>
      <c r="D173" s="5">
        <v>43990</v>
      </c>
      <c r="E173" s="8">
        <v>0.29166666666667002</v>
      </c>
      <c r="F173" s="5">
        <v>43990</v>
      </c>
      <c r="G173" s="1">
        <v>0.8125</v>
      </c>
      <c r="H173" s="2">
        <v>1</v>
      </c>
      <c r="I173" t="s">
        <v>340</v>
      </c>
      <c r="J173" t="s">
        <v>4</v>
      </c>
      <c r="K173" t="s">
        <v>86</v>
      </c>
      <c r="L173" t="s">
        <v>343</v>
      </c>
      <c r="M173" s="10">
        <v>298</v>
      </c>
      <c r="N173" s="10">
        <v>74.5</v>
      </c>
      <c r="O173" s="10">
        <v>92.5</v>
      </c>
      <c r="P173" s="10">
        <v>92.5</v>
      </c>
      <c r="Q173" s="10">
        <v>0</v>
      </c>
      <c r="R173" s="10">
        <v>92.5</v>
      </c>
      <c r="S173" t="s">
        <v>7</v>
      </c>
      <c r="T173" t="s">
        <v>8</v>
      </c>
      <c r="U173" t="s">
        <v>9</v>
      </c>
      <c r="V173" s="12" t="s">
        <v>798</v>
      </c>
    </row>
    <row r="174" spans="1:22" x14ac:dyDescent="0.2">
      <c r="A174" t="s">
        <v>337</v>
      </c>
      <c r="B174" t="s">
        <v>338</v>
      </c>
      <c r="C174" t="s">
        <v>378</v>
      </c>
      <c r="D174" s="5">
        <v>43992</v>
      </c>
      <c r="E174" s="8">
        <v>0.29166666666667002</v>
      </c>
      <c r="F174" s="5">
        <v>43994</v>
      </c>
      <c r="G174" s="1">
        <v>0.69791666666666996</v>
      </c>
      <c r="H174" s="2">
        <v>3</v>
      </c>
      <c r="I174" t="s">
        <v>340</v>
      </c>
      <c r="J174" t="s">
        <v>4</v>
      </c>
      <c r="K174" t="s">
        <v>86</v>
      </c>
      <c r="L174" t="s">
        <v>379</v>
      </c>
      <c r="M174" s="10">
        <v>352</v>
      </c>
      <c r="N174" s="10">
        <v>88</v>
      </c>
      <c r="O174" s="10">
        <v>117.9</v>
      </c>
      <c r="P174" s="10">
        <v>117.9</v>
      </c>
      <c r="Q174" s="10">
        <v>0</v>
      </c>
      <c r="R174" s="10">
        <v>117.9</v>
      </c>
      <c r="S174" t="s">
        <v>7</v>
      </c>
      <c r="T174" t="s">
        <v>8</v>
      </c>
      <c r="U174" t="s">
        <v>9</v>
      </c>
      <c r="V174" s="12" t="s">
        <v>798</v>
      </c>
    </row>
    <row r="175" spans="1:22" x14ac:dyDescent="0.2">
      <c r="A175" t="s">
        <v>337</v>
      </c>
      <c r="B175" t="s">
        <v>338</v>
      </c>
      <c r="C175" t="s">
        <v>380</v>
      </c>
      <c r="D175" s="5">
        <v>43998</v>
      </c>
      <c r="E175" s="8">
        <v>0.29166666666667002</v>
      </c>
      <c r="F175" s="5">
        <v>43998</v>
      </c>
      <c r="G175" s="1">
        <v>0.83333333333333004</v>
      </c>
      <c r="H175" s="2">
        <v>1</v>
      </c>
      <c r="I175" t="s">
        <v>340</v>
      </c>
      <c r="J175" t="s">
        <v>4</v>
      </c>
      <c r="K175" t="s">
        <v>86</v>
      </c>
      <c r="L175" t="s">
        <v>362</v>
      </c>
      <c r="M175" s="10">
        <v>0</v>
      </c>
      <c r="N175" s="10">
        <v>0</v>
      </c>
      <c r="O175" s="10">
        <v>38.4</v>
      </c>
      <c r="P175" s="10">
        <v>38.4</v>
      </c>
      <c r="Q175" s="10">
        <v>0</v>
      </c>
      <c r="R175" s="10">
        <v>38.4</v>
      </c>
      <c r="S175" t="s">
        <v>7</v>
      </c>
      <c r="T175" t="s">
        <v>8</v>
      </c>
      <c r="U175" t="s">
        <v>9</v>
      </c>
      <c r="V175" s="12" t="s">
        <v>798</v>
      </c>
    </row>
    <row r="176" spans="1:22" x14ac:dyDescent="0.2">
      <c r="A176" t="s">
        <v>337</v>
      </c>
      <c r="B176" t="s">
        <v>338</v>
      </c>
      <c r="C176" t="s">
        <v>381</v>
      </c>
      <c r="D176" s="5">
        <v>44000</v>
      </c>
      <c r="E176" s="8">
        <v>0.3125</v>
      </c>
      <c r="F176" s="5">
        <v>44000</v>
      </c>
      <c r="G176" s="1">
        <v>0.70833333333333004</v>
      </c>
      <c r="H176" s="2">
        <v>1</v>
      </c>
      <c r="I176" t="s">
        <v>57</v>
      </c>
      <c r="J176" t="s">
        <v>4</v>
      </c>
      <c r="K176" t="s">
        <v>58</v>
      </c>
      <c r="L176" t="s">
        <v>343</v>
      </c>
      <c r="M176" s="10">
        <v>78</v>
      </c>
      <c r="N176" s="10">
        <v>19.5</v>
      </c>
      <c r="O176" s="10">
        <v>19.5</v>
      </c>
      <c r="P176" s="10">
        <v>19.5</v>
      </c>
      <c r="Q176" s="10">
        <v>0</v>
      </c>
      <c r="R176" s="10">
        <v>19.5</v>
      </c>
      <c r="S176" t="s">
        <v>7</v>
      </c>
      <c r="T176" t="s">
        <v>8</v>
      </c>
      <c r="U176" t="s">
        <v>9</v>
      </c>
      <c r="V176" s="12" t="s">
        <v>798</v>
      </c>
    </row>
    <row r="177" spans="1:22" x14ac:dyDescent="0.2">
      <c r="A177" t="s">
        <v>337</v>
      </c>
      <c r="B177" t="s">
        <v>338</v>
      </c>
      <c r="C177" t="s">
        <v>382</v>
      </c>
      <c r="D177" s="5">
        <v>44006</v>
      </c>
      <c r="E177" s="8">
        <v>0.29166666666667002</v>
      </c>
      <c r="F177" s="5">
        <v>44006</v>
      </c>
      <c r="G177" s="1">
        <v>0.83333333333333004</v>
      </c>
      <c r="H177" s="2">
        <v>1</v>
      </c>
      <c r="I177" t="s">
        <v>340</v>
      </c>
      <c r="J177" t="s">
        <v>4</v>
      </c>
      <c r="K177" t="s">
        <v>86</v>
      </c>
      <c r="L177" t="s">
        <v>362</v>
      </c>
      <c r="M177" s="10">
        <v>0</v>
      </c>
      <c r="N177" s="10">
        <v>0</v>
      </c>
      <c r="O177" s="10">
        <v>29.9</v>
      </c>
      <c r="P177" s="10">
        <v>29.9</v>
      </c>
      <c r="Q177" s="10">
        <v>0</v>
      </c>
      <c r="R177" s="10">
        <v>29.9</v>
      </c>
      <c r="S177" t="s">
        <v>7</v>
      </c>
      <c r="T177" t="s">
        <v>8</v>
      </c>
      <c r="U177" t="s">
        <v>9</v>
      </c>
      <c r="V177" s="12" t="s">
        <v>798</v>
      </c>
    </row>
    <row r="178" spans="1:22" x14ac:dyDescent="0.2">
      <c r="A178" t="s">
        <v>337</v>
      </c>
      <c r="B178" t="s">
        <v>338</v>
      </c>
      <c r="C178" t="s">
        <v>383</v>
      </c>
      <c r="D178" s="5">
        <v>44012</v>
      </c>
      <c r="E178" s="8">
        <v>0.3125</v>
      </c>
      <c r="F178" s="5">
        <v>44012</v>
      </c>
      <c r="G178" s="1">
        <v>0.69791666666666996</v>
      </c>
      <c r="H178" s="2">
        <v>1</v>
      </c>
      <c r="I178" t="s">
        <v>95</v>
      </c>
      <c r="J178" t="s">
        <v>4</v>
      </c>
      <c r="K178" t="s">
        <v>96</v>
      </c>
      <c r="L178" t="s">
        <v>343</v>
      </c>
      <c r="M178" s="10">
        <v>176</v>
      </c>
      <c r="N178" s="10">
        <v>44</v>
      </c>
      <c r="O178" s="10">
        <v>44</v>
      </c>
      <c r="P178" s="10">
        <v>44</v>
      </c>
      <c r="Q178" s="10">
        <v>0</v>
      </c>
      <c r="R178" s="10">
        <v>44</v>
      </c>
      <c r="S178" t="s">
        <v>7</v>
      </c>
      <c r="T178" t="s">
        <v>8</v>
      </c>
      <c r="U178" t="s">
        <v>9</v>
      </c>
      <c r="V178" s="12" t="s">
        <v>798</v>
      </c>
    </row>
    <row r="179" spans="1:22" x14ac:dyDescent="0.2">
      <c r="A179" t="s">
        <v>337</v>
      </c>
      <c r="B179" t="s">
        <v>338</v>
      </c>
      <c r="C179" t="s">
        <v>384</v>
      </c>
      <c r="D179" s="5">
        <v>44018</v>
      </c>
      <c r="E179" s="8">
        <v>0</v>
      </c>
      <c r="F179" s="5">
        <v>44043</v>
      </c>
      <c r="G179" s="1">
        <v>0.99930555555556</v>
      </c>
      <c r="H179" s="2">
        <v>26</v>
      </c>
      <c r="I179" t="s">
        <v>26</v>
      </c>
      <c r="J179" t="s">
        <v>4</v>
      </c>
      <c r="K179" t="s">
        <v>27</v>
      </c>
      <c r="L179" t="s">
        <v>370</v>
      </c>
      <c r="M179" s="10">
        <v>684</v>
      </c>
      <c r="N179" s="10">
        <v>171</v>
      </c>
      <c r="O179" s="10">
        <v>302.2</v>
      </c>
      <c r="P179" s="10">
        <v>302.2</v>
      </c>
      <c r="Q179" s="10">
        <v>0</v>
      </c>
      <c r="R179" s="10">
        <v>302.2</v>
      </c>
      <c r="S179" t="s">
        <v>7</v>
      </c>
      <c r="T179" t="s">
        <v>8</v>
      </c>
      <c r="U179" t="s">
        <v>9</v>
      </c>
      <c r="V179" s="12" t="s">
        <v>798</v>
      </c>
    </row>
    <row r="180" spans="1:22" x14ac:dyDescent="0.2">
      <c r="A180" t="s">
        <v>337</v>
      </c>
      <c r="B180" t="s">
        <v>338</v>
      </c>
      <c r="C180" t="s">
        <v>385</v>
      </c>
      <c r="D180" s="5">
        <v>44046</v>
      </c>
      <c r="E180" s="8">
        <v>0</v>
      </c>
      <c r="F180" s="5">
        <v>44049</v>
      </c>
      <c r="G180" s="1">
        <v>0.99930555555556</v>
      </c>
      <c r="H180" s="2">
        <v>4</v>
      </c>
      <c r="I180" t="s">
        <v>26</v>
      </c>
      <c r="J180" t="s">
        <v>4</v>
      </c>
      <c r="K180" t="s">
        <v>27</v>
      </c>
      <c r="L180" t="s">
        <v>379</v>
      </c>
      <c r="M180" s="10">
        <v>332</v>
      </c>
      <c r="N180" s="10">
        <v>83</v>
      </c>
      <c r="O180" s="10">
        <v>83</v>
      </c>
      <c r="P180" s="10">
        <v>83</v>
      </c>
      <c r="Q180" s="10">
        <v>0</v>
      </c>
      <c r="R180" s="10">
        <v>83</v>
      </c>
      <c r="S180" t="s">
        <v>7</v>
      </c>
      <c r="T180" t="s">
        <v>8</v>
      </c>
      <c r="U180" t="s">
        <v>9</v>
      </c>
      <c r="V180" s="12" t="s">
        <v>798</v>
      </c>
    </row>
    <row r="181" spans="1:22" x14ac:dyDescent="0.2">
      <c r="A181" t="s">
        <v>337</v>
      </c>
      <c r="B181" t="s">
        <v>338</v>
      </c>
      <c r="C181" t="s">
        <v>386</v>
      </c>
      <c r="D181" s="5">
        <v>44077</v>
      </c>
      <c r="E181" s="8">
        <v>0</v>
      </c>
      <c r="F181" s="5">
        <v>44103</v>
      </c>
      <c r="G181" s="1">
        <v>0.99930555555556</v>
      </c>
      <c r="H181" s="2">
        <v>27</v>
      </c>
      <c r="I181" t="s">
        <v>26</v>
      </c>
      <c r="J181" t="s">
        <v>4</v>
      </c>
      <c r="K181" t="s">
        <v>27</v>
      </c>
      <c r="L181" t="s">
        <v>370</v>
      </c>
      <c r="M181" s="10">
        <v>586</v>
      </c>
      <c r="N181" s="10">
        <v>146.5</v>
      </c>
      <c r="O181" s="10">
        <v>188</v>
      </c>
      <c r="P181" s="10">
        <v>188</v>
      </c>
      <c r="Q181" s="10">
        <v>0</v>
      </c>
      <c r="R181" s="10">
        <v>188</v>
      </c>
      <c r="S181" t="s">
        <v>7</v>
      </c>
      <c r="T181" t="s">
        <v>8</v>
      </c>
      <c r="U181" t="s">
        <v>9</v>
      </c>
      <c r="V181" s="12" t="s">
        <v>798</v>
      </c>
    </row>
    <row r="182" spans="1:22" x14ac:dyDescent="0.2">
      <c r="A182" t="s">
        <v>337</v>
      </c>
      <c r="B182" t="s">
        <v>338</v>
      </c>
      <c r="C182" t="s">
        <v>387</v>
      </c>
      <c r="D182" s="5">
        <v>44105</v>
      </c>
      <c r="E182" s="8">
        <v>0</v>
      </c>
      <c r="F182" s="5">
        <v>44126</v>
      </c>
      <c r="G182" s="1">
        <v>0.99930555555556</v>
      </c>
      <c r="H182" s="2">
        <v>22</v>
      </c>
      <c r="I182" t="s">
        <v>26</v>
      </c>
      <c r="J182" t="s">
        <v>4</v>
      </c>
      <c r="K182" t="s">
        <v>27</v>
      </c>
      <c r="L182" t="s">
        <v>370</v>
      </c>
      <c r="M182" s="10">
        <v>586</v>
      </c>
      <c r="N182" s="10">
        <v>146.5</v>
      </c>
      <c r="O182" s="10">
        <v>185.4</v>
      </c>
      <c r="P182" s="10">
        <v>185.4</v>
      </c>
      <c r="Q182" s="10">
        <v>0</v>
      </c>
      <c r="R182" s="10">
        <v>185.4</v>
      </c>
      <c r="S182" t="s">
        <v>7</v>
      </c>
      <c r="T182" t="s">
        <v>8</v>
      </c>
      <c r="U182" t="s">
        <v>9</v>
      </c>
      <c r="V182" s="12" t="s">
        <v>798</v>
      </c>
    </row>
    <row r="183" spans="1:22" x14ac:dyDescent="0.2">
      <c r="A183" t="s">
        <v>337</v>
      </c>
      <c r="B183" t="s">
        <v>338</v>
      </c>
      <c r="C183" t="s">
        <v>388</v>
      </c>
      <c r="D183" s="5">
        <v>44139</v>
      </c>
      <c r="E183" s="8">
        <v>0</v>
      </c>
      <c r="F183" s="5">
        <v>44161</v>
      </c>
      <c r="G183" s="1">
        <v>0.99930555555556</v>
      </c>
      <c r="H183" s="2">
        <v>23</v>
      </c>
      <c r="I183" t="s">
        <v>26</v>
      </c>
      <c r="J183" t="s">
        <v>4</v>
      </c>
      <c r="K183" t="s">
        <v>27</v>
      </c>
      <c r="L183" t="s">
        <v>379</v>
      </c>
      <c r="M183" s="10">
        <v>762</v>
      </c>
      <c r="N183" s="10">
        <v>190.5</v>
      </c>
      <c r="O183" s="10">
        <v>190.5</v>
      </c>
      <c r="P183" s="10">
        <v>190.5</v>
      </c>
      <c r="Q183" s="10">
        <v>0</v>
      </c>
      <c r="R183" s="10">
        <v>190.5</v>
      </c>
      <c r="S183" t="s">
        <v>7</v>
      </c>
      <c r="T183" t="s">
        <v>8</v>
      </c>
      <c r="U183" t="s">
        <v>9</v>
      </c>
      <c r="V183" s="12" t="s">
        <v>798</v>
      </c>
    </row>
    <row r="184" spans="1:22" x14ac:dyDescent="0.2">
      <c r="A184" t="s">
        <v>337</v>
      </c>
      <c r="B184" t="s">
        <v>338</v>
      </c>
      <c r="C184" t="s">
        <v>389</v>
      </c>
      <c r="D184" s="5">
        <v>44174</v>
      </c>
      <c r="E184" s="8">
        <v>0</v>
      </c>
      <c r="F184" s="5">
        <v>44186</v>
      </c>
      <c r="G184" s="1">
        <v>0.99930555555556</v>
      </c>
      <c r="H184" s="2">
        <v>13</v>
      </c>
      <c r="I184" t="s">
        <v>26</v>
      </c>
      <c r="J184" t="s">
        <v>4</v>
      </c>
      <c r="K184" t="s">
        <v>27</v>
      </c>
      <c r="L184" t="s">
        <v>379</v>
      </c>
      <c r="M184" s="10">
        <v>332</v>
      </c>
      <c r="N184" s="10">
        <v>83</v>
      </c>
      <c r="O184" s="10">
        <v>83</v>
      </c>
      <c r="P184" s="10">
        <v>83</v>
      </c>
      <c r="Q184" s="10">
        <v>0</v>
      </c>
      <c r="R184" s="10">
        <v>83</v>
      </c>
      <c r="S184" t="s">
        <v>7</v>
      </c>
      <c r="T184" t="s">
        <v>8</v>
      </c>
      <c r="U184" t="s">
        <v>9</v>
      </c>
      <c r="V184" s="12" t="s">
        <v>798</v>
      </c>
    </row>
    <row r="185" spans="1:22" x14ac:dyDescent="0.2">
      <c r="A185" t="s">
        <v>337</v>
      </c>
      <c r="B185" t="s">
        <v>338</v>
      </c>
      <c r="C185" t="s">
        <v>390</v>
      </c>
      <c r="D185" s="5">
        <v>44207</v>
      </c>
      <c r="E185" s="8">
        <v>0</v>
      </c>
      <c r="F185" s="5">
        <v>44224</v>
      </c>
      <c r="G185" s="1">
        <v>0.99930555555556</v>
      </c>
      <c r="H185" s="2">
        <v>18</v>
      </c>
      <c r="I185" t="s">
        <v>26</v>
      </c>
      <c r="J185" t="s">
        <v>4</v>
      </c>
      <c r="K185" t="s">
        <v>27</v>
      </c>
      <c r="L185" t="s">
        <v>379</v>
      </c>
      <c r="M185" s="10">
        <v>586</v>
      </c>
      <c r="N185" s="10">
        <v>146.5</v>
      </c>
      <c r="O185" s="10">
        <v>169.1</v>
      </c>
      <c r="P185" s="10">
        <v>169.1</v>
      </c>
      <c r="Q185" s="10">
        <v>0</v>
      </c>
      <c r="R185" s="10">
        <v>169.1</v>
      </c>
      <c r="S185" t="s">
        <v>7</v>
      </c>
      <c r="T185" t="s">
        <v>8</v>
      </c>
      <c r="U185" t="s">
        <v>9</v>
      </c>
      <c r="V185" s="12" t="s">
        <v>798</v>
      </c>
    </row>
    <row r="186" spans="1:22" x14ac:dyDescent="0.2">
      <c r="A186" t="s">
        <v>337</v>
      </c>
      <c r="B186" t="s">
        <v>338</v>
      </c>
      <c r="C186" t="s">
        <v>391</v>
      </c>
      <c r="D186" s="5">
        <v>44230</v>
      </c>
      <c r="E186" s="8">
        <v>0</v>
      </c>
      <c r="F186" s="5">
        <v>44250</v>
      </c>
      <c r="G186" s="1">
        <v>0.99930555555556</v>
      </c>
      <c r="H186" s="2">
        <v>21</v>
      </c>
      <c r="I186" t="s">
        <v>26</v>
      </c>
      <c r="J186" t="s">
        <v>4</v>
      </c>
      <c r="K186" t="s">
        <v>27</v>
      </c>
      <c r="L186" t="s">
        <v>392</v>
      </c>
      <c r="M186" s="10">
        <v>586</v>
      </c>
      <c r="N186" s="10">
        <v>146.5</v>
      </c>
      <c r="O186" s="10">
        <v>146.5</v>
      </c>
      <c r="P186" s="10">
        <v>146.5</v>
      </c>
      <c r="Q186" s="10">
        <v>0</v>
      </c>
      <c r="R186" s="10">
        <v>146.5</v>
      </c>
      <c r="S186" t="s">
        <v>7</v>
      </c>
      <c r="T186" t="s">
        <v>8</v>
      </c>
      <c r="U186" t="s">
        <v>9</v>
      </c>
      <c r="V186" s="12" t="s">
        <v>798</v>
      </c>
    </row>
    <row r="187" spans="1:22" x14ac:dyDescent="0.2">
      <c r="A187" t="s">
        <v>337</v>
      </c>
      <c r="B187" t="s">
        <v>338</v>
      </c>
      <c r="C187" t="s">
        <v>393</v>
      </c>
      <c r="D187" s="5">
        <v>44257</v>
      </c>
      <c r="E187" s="8">
        <v>0</v>
      </c>
      <c r="F187" s="5">
        <v>44286</v>
      </c>
      <c r="G187" s="1">
        <v>0.99930555555556</v>
      </c>
      <c r="H187" s="2">
        <v>30</v>
      </c>
      <c r="I187" t="s">
        <v>26</v>
      </c>
      <c r="J187" t="s">
        <v>4</v>
      </c>
      <c r="K187" t="s">
        <v>27</v>
      </c>
      <c r="L187" t="s">
        <v>392</v>
      </c>
      <c r="M187" s="10">
        <v>820</v>
      </c>
      <c r="N187" s="10">
        <v>205</v>
      </c>
      <c r="O187" s="10">
        <v>205</v>
      </c>
      <c r="P187" s="10">
        <v>205</v>
      </c>
      <c r="Q187" s="10">
        <v>0</v>
      </c>
      <c r="R187" s="10">
        <v>205</v>
      </c>
      <c r="S187" t="s">
        <v>7</v>
      </c>
      <c r="T187" t="s">
        <v>8</v>
      </c>
      <c r="U187" t="s">
        <v>9</v>
      </c>
      <c r="V187" s="12" t="s">
        <v>798</v>
      </c>
    </row>
    <row r="188" spans="1:22" x14ac:dyDescent="0.2">
      <c r="A188" t="s">
        <v>337</v>
      </c>
      <c r="B188" t="s">
        <v>338</v>
      </c>
      <c r="C188" t="s">
        <v>394</v>
      </c>
      <c r="D188" s="5">
        <v>44294</v>
      </c>
      <c r="E188" s="8">
        <v>0</v>
      </c>
      <c r="F188" s="5">
        <v>44315</v>
      </c>
      <c r="G188" s="1">
        <v>0.99930555555556</v>
      </c>
      <c r="H188" s="2">
        <v>22</v>
      </c>
      <c r="I188" t="s">
        <v>26</v>
      </c>
      <c r="J188" t="s">
        <v>4</v>
      </c>
      <c r="K188" t="s">
        <v>27</v>
      </c>
      <c r="L188" t="s">
        <v>392</v>
      </c>
      <c r="M188" s="10">
        <v>508</v>
      </c>
      <c r="N188" s="10">
        <v>127</v>
      </c>
      <c r="O188" s="10">
        <v>161.5</v>
      </c>
      <c r="P188" s="10">
        <v>161.5</v>
      </c>
      <c r="Q188" s="10">
        <v>0</v>
      </c>
      <c r="R188" s="10">
        <v>161.5</v>
      </c>
      <c r="S188" t="s">
        <v>7</v>
      </c>
      <c r="T188" t="s">
        <v>8</v>
      </c>
      <c r="U188" t="s">
        <v>9</v>
      </c>
      <c r="V188" s="12" t="s">
        <v>798</v>
      </c>
    </row>
    <row r="189" spans="1:22" x14ac:dyDescent="0.2">
      <c r="A189" t="s">
        <v>337</v>
      </c>
      <c r="B189" t="s">
        <v>338</v>
      </c>
      <c r="C189" t="s">
        <v>395</v>
      </c>
      <c r="D189" s="5">
        <v>44319</v>
      </c>
      <c r="E189" s="8">
        <v>0</v>
      </c>
      <c r="F189" s="5">
        <v>44343</v>
      </c>
      <c r="G189" s="1">
        <v>0.99930555555556</v>
      </c>
      <c r="H189" s="2">
        <v>25</v>
      </c>
      <c r="I189" t="s">
        <v>26</v>
      </c>
      <c r="J189" t="s">
        <v>4</v>
      </c>
      <c r="K189" t="s">
        <v>27</v>
      </c>
      <c r="L189" t="s">
        <v>392</v>
      </c>
      <c r="M189" s="10">
        <v>840</v>
      </c>
      <c r="N189" s="10">
        <v>210</v>
      </c>
      <c r="O189" s="10">
        <v>232.6</v>
      </c>
      <c r="P189" s="10">
        <v>232.6</v>
      </c>
      <c r="Q189" s="10">
        <v>0</v>
      </c>
      <c r="R189" s="10">
        <v>232.6</v>
      </c>
      <c r="S189" t="s">
        <v>7</v>
      </c>
      <c r="T189" t="s">
        <v>8</v>
      </c>
      <c r="U189" t="s">
        <v>9</v>
      </c>
      <c r="V189" s="12" t="s">
        <v>798</v>
      </c>
    </row>
    <row r="190" spans="1:22" x14ac:dyDescent="0.2">
      <c r="A190" t="s">
        <v>337</v>
      </c>
      <c r="B190" t="s">
        <v>338</v>
      </c>
      <c r="C190" t="s">
        <v>396</v>
      </c>
      <c r="D190" s="5">
        <v>44389</v>
      </c>
      <c r="E190" s="8">
        <v>0</v>
      </c>
      <c r="F190" s="5">
        <v>44407</v>
      </c>
      <c r="G190" s="1">
        <v>0.99930555555556</v>
      </c>
      <c r="H190" s="2">
        <v>19</v>
      </c>
      <c r="I190" t="s">
        <v>26</v>
      </c>
      <c r="J190" t="s">
        <v>4</v>
      </c>
      <c r="K190" t="s">
        <v>27</v>
      </c>
      <c r="L190" t="s">
        <v>392</v>
      </c>
      <c r="M190" s="10">
        <v>664</v>
      </c>
      <c r="N190" s="10">
        <v>166</v>
      </c>
      <c r="O190" s="10">
        <v>166</v>
      </c>
      <c r="P190" s="10">
        <v>166</v>
      </c>
      <c r="Q190" s="10">
        <v>0</v>
      </c>
      <c r="R190" s="10">
        <v>166</v>
      </c>
      <c r="S190" t="s">
        <v>7</v>
      </c>
      <c r="T190" t="s">
        <v>8</v>
      </c>
      <c r="U190" t="s">
        <v>9</v>
      </c>
      <c r="V190" s="12" t="s">
        <v>798</v>
      </c>
    </row>
    <row r="191" spans="1:22" x14ac:dyDescent="0.2">
      <c r="A191" t="s">
        <v>337</v>
      </c>
      <c r="B191" t="s">
        <v>338</v>
      </c>
      <c r="C191" t="s">
        <v>397</v>
      </c>
      <c r="D191" s="5">
        <v>44411</v>
      </c>
      <c r="E191" s="8">
        <v>0</v>
      </c>
      <c r="F191" s="5">
        <v>44426</v>
      </c>
      <c r="G191" s="1">
        <v>0.99930555555556</v>
      </c>
      <c r="H191" s="2">
        <v>16</v>
      </c>
      <c r="I191" t="s">
        <v>26</v>
      </c>
      <c r="J191" t="s">
        <v>4</v>
      </c>
      <c r="K191" t="s">
        <v>27</v>
      </c>
      <c r="L191" t="s">
        <v>392</v>
      </c>
      <c r="M191" s="10">
        <v>508</v>
      </c>
      <c r="N191" s="10">
        <v>127</v>
      </c>
      <c r="O191" s="10">
        <v>127</v>
      </c>
      <c r="P191" s="10">
        <v>127</v>
      </c>
      <c r="Q191" s="10">
        <v>0</v>
      </c>
      <c r="R191" s="10">
        <v>127</v>
      </c>
      <c r="S191" t="s">
        <v>7</v>
      </c>
      <c r="T191" t="s">
        <v>8</v>
      </c>
      <c r="U191" t="s">
        <v>9</v>
      </c>
      <c r="V191" s="12" t="s">
        <v>798</v>
      </c>
    </row>
    <row r="192" spans="1:22" x14ac:dyDescent="0.2">
      <c r="A192" t="s">
        <v>398</v>
      </c>
      <c r="B192" t="s">
        <v>399</v>
      </c>
      <c r="C192" t="s">
        <v>400</v>
      </c>
      <c r="D192" s="5">
        <v>43881</v>
      </c>
      <c r="E192" s="8">
        <v>0.3125</v>
      </c>
      <c r="F192" s="5">
        <v>43881</v>
      </c>
      <c r="G192" s="1">
        <v>0.8125</v>
      </c>
      <c r="H192" s="2">
        <v>1</v>
      </c>
      <c r="I192" t="s">
        <v>54</v>
      </c>
      <c r="J192" t="s">
        <v>4</v>
      </c>
      <c r="K192" t="s">
        <v>5</v>
      </c>
      <c r="L192" t="s">
        <v>55</v>
      </c>
      <c r="M192" s="10">
        <v>0</v>
      </c>
      <c r="N192" s="10">
        <v>0</v>
      </c>
      <c r="O192" s="10">
        <v>6.5</v>
      </c>
      <c r="P192" s="10">
        <v>6.5</v>
      </c>
      <c r="Q192" s="10">
        <v>0</v>
      </c>
      <c r="R192" s="10">
        <v>6.5</v>
      </c>
      <c r="S192" t="s">
        <v>7</v>
      </c>
      <c r="T192" t="s">
        <v>8</v>
      </c>
      <c r="U192" t="s">
        <v>9</v>
      </c>
      <c r="V192" s="12" t="s">
        <v>798</v>
      </c>
    </row>
    <row r="193" spans="1:22" x14ac:dyDescent="0.2">
      <c r="A193" t="s">
        <v>398</v>
      </c>
      <c r="B193" t="s">
        <v>399</v>
      </c>
      <c r="C193" t="s">
        <v>401</v>
      </c>
      <c r="D193" s="5">
        <v>44070</v>
      </c>
      <c r="E193" s="8">
        <v>0.375</v>
      </c>
      <c r="F193" s="5">
        <v>44070</v>
      </c>
      <c r="G193" s="1">
        <v>0.9375</v>
      </c>
      <c r="H193" s="2">
        <v>1</v>
      </c>
      <c r="I193" t="s">
        <v>402</v>
      </c>
      <c r="J193" t="s">
        <v>4</v>
      </c>
      <c r="K193" t="s">
        <v>5</v>
      </c>
      <c r="L193" t="s">
        <v>403</v>
      </c>
      <c r="M193" s="10">
        <v>0</v>
      </c>
      <c r="N193" s="10">
        <v>0</v>
      </c>
      <c r="O193" s="10">
        <v>50</v>
      </c>
      <c r="P193" s="10">
        <v>50</v>
      </c>
      <c r="Q193" s="10">
        <v>0</v>
      </c>
      <c r="R193" s="10">
        <v>50</v>
      </c>
      <c r="S193" t="s">
        <v>7</v>
      </c>
      <c r="T193" t="s">
        <v>8</v>
      </c>
      <c r="U193" t="s">
        <v>9</v>
      </c>
      <c r="V193" s="12" t="s">
        <v>798</v>
      </c>
    </row>
    <row r="194" spans="1:22" x14ac:dyDescent="0.2">
      <c r="A194" t="s">
        <v>404</v>
      </c>
      <c r="B194" t="s">
        <v>405</v>
      </c>
      <c r="C194" t="s">
        <v>406</v>
      </c>
      <c r="D194" s="5">
        <v>43874</v>
      </c>
      <c r="E194" s="8">
        <v>0.58333333333333004</v>
      </c>
      <c r="F194" s="5">
        <v>43874</v>
      </c>
      <c r="G194" s="1">
        <v>0.85416666666666996</v>
      </c>
      <c r="H194" s="2">
        <v>1</v>
      </c>
      <c r="I194" t="s">
        <v>407</v>
      </c>
      <c r="J194" t="s">
        <v>4</v>
      </c>
      <c r="K194" t="s">
        <v>295</v>
      </c>
      <c r="L194" t="s">
        <v>408</v>
      </c>
      <c r="M194" s="10">
        <v>99</v>
      </c>
      <c r="N194" s="10">
        <v>24.75</v>
      </c>
      <c r="O194" s="10">
        <v>24.75</v>
      </c>
      <c r="P194" s="10">
        <v>24.75</v>
      </c>
      <c r="Q194" s="10">
        <v>0</v>
      </c>
      <c r="R194" s="10">
        <v>24.75</v>
      </c>
      <c r="S194" t="s">
        <v>7</v>
      </c>
      <c r="T194" t="s">
        <v>8</v>
      </c>
      <c r="U194" t="s">
        <v>9</v>
      </c>
      <c r="V194" s="12" t="s">
        <v>798</v>
      </c>
    </row>
    <row r="195" spans="1:22" x14ac:dyDescent="0.2">
      <c r="A195" t="s">
        <v>404</v>
      </c>
      <c r="B195" t="s">
        <v>405</v>
      </c>
      <c r="C195" t="s">
        <v>409</v>
      </c>
      <c r="D195" s="5">
        <v>43896</v>
      </c>
      <c r="E195" s="8">
        <v>0.375</v>
      </c>
      <c r="F195" s="5">
        <v>43896</v>
      </c>
      <c r="G195" s="1">
        <v>0.70833333333333004</v>
      </c>
      <c r="H195" s="2">
        <v>1</v>
      </c>
      <c r="I195" t="s">
        <v>54</v>
      </c>
      <c r="J195" t="s">
        <v>4</v>
      </c>
      <c r="K195" t="s">
        <v>5</v>
      </c>
      <c r="L195" t="s">
        <v>410</v>
      </c>
      <c r="M195" s="10">
        <v>300</v>
      </c>
      <c r="N195" s="10">
        <v>75</v>
      </c>
      <c r="O195" s="10">
        <v>75</v>
      </c>
      <c r="P195" s="10">
        <v>75</v>
      </c>
      <c r="Q195" s="10">
        <v>0</v>
      </c>
      <c r="R195" s="10">
        <v>75</v>
      </c>
      <c r="S195" t="s">
        <v>7</v>
      </c>
      <c r="T195" t="s">
        <v>8</v>
      </c>
      <c r="U195" t="s">
        <v>9</v>
      </c>
      <c r="V195" s="12" t="s">
        <v>798</v>
      </c>
    </row>
    <row r="196" spans="1:22" x14ac:dyDescent="0.2">
      <c r="A196" t="s">
        <v>404</v>
      </c>
      <c r="B196" t="s">
        <v>405</v>
      </c>
      <c r="C196" t="s">
        <v>411</v>
      </c>
      <c r="D196" s="5">
        <v>44118</v>
      </c>
      <c r="E196" s="8">
        <v>0.375</v>
      </c>
      <c r="F196" s="5">
        <v>44120</v>
      </c>
      <c r="G196" s="1">
        <v>0.6875</v>
      </c>
      <c r="H196" s="2">
        <v>3</v>
      </c>
      <c r="I196" t="s">
        <v>412</v>
      </c>
      <c r="J196" t="s">
        <v>4</v>
      </c>
      <c r="K196" t="s">
        <v>413</v>
      </c>
      <c r="L196" t="s">
        <v>414</v>
      </c>
      <c r="M196" s="10">
        <v>0</v>
      </c>
      <c r="N196" s="10">
        <v>0</v>
      </c>
      <c r="O196" s="10">
        <v>469.5</v>
      </c>
      <c r="P196" s="10">
        <v>469.5</v>
      </c>
      <c r="Q196" s="10">
        <v>0</v>
      </c>
      <c r="R196" s="10">
        <v>469.5</v>
      </c>
      <c r="S196" t="s">
        <v>7</v>
      </c>
      <c r="T196" t="s">
        <v>8</v>
      </c>
      <c r="U196" t="s">
        <v>9</v>
      </c>
      <c r="V196" s="12" t="s">
        <v>798</v>
      </c>
    </row>
    <row r="197" spans="1:22" x14ac:dyDescent="0.2">
      <c r="A197" t="s">
        <v>415</v>
      </c>
      <c r="B197" t="s">
        <v>416</v>
      </c>
      <c r="C197" t="s">
        <v>417</v>
      </c>
      <c r="D197" s="5">
        <v>43816</v>
      </c>
      <c r="E197" s="8">
        <v>0.66666666666666996</v>
      </c>
      <c r="F197" s="5">
        <v>43816</v>
      </c>
      <c r="G197" s="1">
        <v>0.92361111111111005</v>
      </c>
      <c r="H197" s="2">
        <v>1</v>
      </c>
      <c r="I197" t="s">
        <v>418</v>
      </c>
      <c r="J197" t="s">
        <v>4</v>
      </c>
      <c r="K197" t="s">
        <v>419</v>
      </c>
      <c r="L197" t="s">
        <v>420</v>
      </c>
      <c r="M197" s="10">
        <v>0</v>
      </c>
      <c r="N197" s="10">
        <v>0</v>
      </c>
      <c r="O197" s="10">
        <v>35.299999999999997</v>
      </c>
      <c r="P197" s="10">
        <v>35.299999999999997</v>
      </c>
      <c r="Q197" s="10">
        <v>0</v>
      </c>
      <c r="R197" s="10">
        <v>35.299999999999997</v>
      </c>
      <c r="S197" t="s">
        <v>7</v>
      </c>
      <c r="T197" t="s">
        <v>8</v>
      </c>
      <c r="U197" t="s">
        <v>9</v>
      </c>
      <c r="V197" s="12" t="s">
        <v>798</v>
      </c>
    </row>
    <row r="198" spans="1:22" x14ac:dyDescent="0.2">
      <c r="A198" t="s">
        <v>415</v>
      </c>
      <c r="B198" t="s">
        <v>416</v>
      </c>
      <c r="C198" t="s">
        <v>421</v>
      </c>
      <c r="D198" s="5">
        <v>44051</v>
      </c>
      <c r="E198" s="8">
        <v>0</v>
      </c>
      <c r="F198" s="5">
        <v>44055</v>
      </c>
      <c r="G198" s="1">
        <v>0.99930555555556</v>
      </c>
      <c r="H198" s="2">
        <v>5</v>
      </c>
      <c r="I198" t="s">
        <v>26</v>
      </c>
      <c r="J198" t="s">
        <v>4</v>
      </c>
      <c r="K198" t="s">
        <v>27</v>
      </c>
      <c r="L198" t="s">
        <v>422</v>
      </c>
      <c r="M198" s="10">
        <v>157</v>
      </c>
      <c r="N198" s="10">
        <v>39.25</v>
      </c>
      <c r="O198" s="10">
        <v>39.25</v>
      </c>
      <c r="P198" s="10">
        <v>39.25</v>
      </c>
      <c r="Q198" s="10">
        <v>0</v>
      </c>
      <c r="R198" s="10">
        <v>39.25</v>
      </c>
      <c r="S198" t="s">
        <v>7</v>
      </c>
      <c r="T198" t="s">
        <v>8</v>
      </c>
      <c r="U198" t="s">
        <v>9</v>
      </c>
      <c r="V198" s="12" t="s">
        <v>798</v>
      </c>
    </row>
    <row r="199" spans="1:22" x14ac:dyDescent="0.2">
      <c r="A199" t="s">
        <v>415</v>
      </c>
      <c r="B199" t="s">
        <v>416</v>
      </c>
      <c r="C199" t="s">
        <v>423</v>
      </c>
      <c r="D199" s="5">
        <v>44455</v>
      </c>
      <c r="E199" s="8">
        <v>0.27083333333332998</v>
      </c>
      <c r="F199" s="5">
        <v>44458</v>
      </c>
      <c r="G199" s="1">
        <v>0.73611111111111005</v>
      </c>
      <c r="H199" s="2">
        <v>4</v>
      </c>
      <c r="I199" t="s">
        <v>121</v>
      </c>
      <c r="J199" t="s">
        <v>4</v>
      </c>
      <c r="K199" t="s">
        <v>122</v>
      </c>
      <c r="L199" t="s">
        <v>424</v>
      </c>
      <c r="M199" s="10">
        <v>0</v>
      </c>
      <c r="N199" s="10">
        <v>0</v>
      </c>
      <c r="O199" s="10">
        <v>936.9</v>
      </c>
      <c r="P199" s="10">
        <v>936.9</v>
      </c>
      <c r="Q199" s="10">
        <v>0</v>
      </c>
      <c r="R199" s="10">
        <v>936.9</v>
      </c>
      <c r="S199" t="s">
        <v>7</v>
      </c>
      <c r="T199" t="s">
        <v>8</v>
      </c>
      <c r="U199" t="s">
        <v>9</v>
      </c>
      <c r="V199" s="12" t="s">
        <v>798</v>
      </c>
    </row>
    <row r="200" spans="1:22" x14ac:dyDescent="0.2">
      <c r="A200" t="s">
        <v>425</v>
      </c>
      <c r="B200" t="s">
        <v>426</v>
      </c>
      <c r="C200" t="s">
        <v>427</v>
      </c>
      <c r="D200" s="5">
        <v>44138</v>
      </c>
      <c r="E200" s="8">
        <v>0</v>
      </c>
      <c r="F200" s="5">
        <v>44138</v>
      </c>
      <c r="G200" s="1">
        <v>6.9444444444E-4</v>
      </c>
      <c r="H200" s="2">
        <v>1</v>
      </c>
      <c r="I200" t="s">
        <v>13</v>
      </c>
      <c r="J200" t="s">
        <v>4</v>
      </c>
      <c r="K200" t="s">
        <v>14</v>
      </c>
      <c r="L200" t="s">
        <v>428</v>
      </c>
      <c r="M200" s="10">
        <v>0</v>
      </c>
      <c r="N200" s="10">
        <v>0</v>
      </c>
      <c r="O200" s="10">
        <v>30</v>
      </c>
      <c r="P200" s="10">
        <v>30</v>
      </c>
      <c r="Q200" s="10">
        <v>0</v>
      </c>
      <c r="R200" s="10">
        <v>30</v>
      </c>
      <c r="S200" t="s">
        <v>7</v>
      </c>
      <c r="T200" t="s">
        <v>8</v>
      </c>
      <c r="U200" t="s">
        <v>9</v>
      </c>
      <c r="V200" s="12" t="s">
        <v>798</v>
      </c>
    </row>
    <row r="201" spans="1:22" x14ac:dyDescent="0.2">
      <c r="A201" t="s">
        <v>429</v>
      </c>
      <c r="B201" t="s">
        <v>430</v>
      </c>
      <c r="C201" t="s">
        <v>431</v>
      </c>
      <c r="D201" s="5">
        <v>43857</v>
      </c>
      <c r="E201" s="8">
        <v>0</v>
      </c>
      <c r="F201" s="5">
        <v>44115</v>
      </c>
      <c r="G201" s="1">
        <v>0.99930555555556</v>
      </c>
      <c r="H201" s="2">
        <v>259</v>
      </c>
      <c r="I201" t="s">
        <v>26</v>
      </c>
      <c r="J201" t="s">
        <v>4</v>
      </c>
      <c r="K201" t="s">
        <v>27</v>
      </c>
      <c r="L201" t="s">
        <v>240</v>
      </c>
      <c r="M201" s="10">
        <v>1700</v>
      </c>
      <c r="N201" s="10">
        <v>425</v>
      </c>
      <c r="O201" s="10">
        <v>983.9</v>
      </c>
      <c r="P201" s="10">
        <v>983.9</v>
      </c>
      <c r="Q201" s="10">
        <v>0</v>
      </c>
      <c r="R201" s="10">
        <v>983.9</v>
      </c>
      <c r="S201" t="s">
        <v>7</v>
      </c>
      <c r="T201" t="s">
        <v>8</v>
      </c>
      <c r="U201" t="s">
        <v>9</v>
      </c>
      <c r="V201" s="12" t="s">
        <v>798</v>
      </c>
    </row>
    <row r="202" spans="1:22" x14ac:dyDescent="0.2">
      <c r="A202" t="s">
        <v>432</v>
      </c>
      <c r="B202" t="s">
        <v>433</v>
      </c>
      <c r="C202" t="s">
        <v>434</v>
      </c>
      <c r="D202" s="5">
        <v>44378</v>
      </c>
      <c r="E202" s="8">
        <v>0.26041666666667002</v>
      </c>
      <c r="F202" s="5">
        <v>44378</v>
      </c>
      <c r="G202" s="1">
        <v>0.94791666666666996</v>
      </c>
      <c r="H202" s="2">
        <v>1</v>
      </c>
      <c r="I202" t="s">
        <v>17</v>
      </c>
      <c r="J202" t="s">
        <v>4</v>
      </c>
      <c r="K202" t="s">
        <v>18</v>
      </c>
      <c r="L202" t="s">
        <v>435</v>
      </c>
      <c r="M202" s="10">
        <v>0</v>
      </c>
      <c r="N202" s="10">
        <v>0</v>
      </c>
      <c r="O202" s="10">
        <v>57.8</v>
      </c>
      <c r="P202" s="10">
        <v>57.8</v>
      </c>
      <c r="Q202" s="10">
        <v>0</v>
      </c>
      <c r="R202" s="10">
        <v>57.8</v>
      </c>
      <c r="S202" t="s">
        <v>7</v>
      </c>
      <c r="T202" t="s">
        <v>8</v>
      </c>
      <c r="U202" t="s">
        <v>9</v>
      </c>
      <c r="V202" s="12" t="s">
        <v>798</v>
      </c>
    </row>
    <row r="203" spans="1:22" x14ac:dyDescent="0.2">
      <c r="A203" t="s">
        <v>436</v>
      </c>
      <c r="B203" t="s">
        <v>437</v>
      </c>
      <c r="C203" t="s">
        <v>438</v>
      </c>
      <c r="D203" s="5">
        <v>44362</v>
      </c>
      <c r="E203" s="8">
        <v>0.375</v>
      </c>
      <c r="F203" s="5">
        <v>44363</v>
      </c>
      <c r="G203" s="1">
        <v>0.95833333333333004</v>
      </c>
      <c r="H203" s="2">
        <v>2</v>
      </c>
      <c r="I203" t="s">
        <v>17</v>
      </c>
      <c r="J203" t="s">
        <v>4</v>
      </c>
      <c r="K203" t="s">
        <v>18</v>
      </c>
      <c r="L203" t="s">
        <v>439</v>
      </c>
      <c r="M203" s="10">
        <v>0</v>
      </c>
      <c r="N203" s="10">
        <v>0</v>
      </c>
      <c r="O203" s="10">
        <v>331.3</v>
      </c>
      <c r="P203" s="10">
        <v>331.3</v>
      </c>
      <c r="Q203" s="10">
        <v>0</v>
      </c>
      <c r="R203" s="10">
        <v>331.3</v>
      </c>
      <c r="S203" t="s">
        <v>7</v>
      </c>
      <c r="T203" t="s">
        <v>8</v>
      </c>
      <c r="U203" t="s">
        <v>9</v>
      </c>
      <c r="V203" s="12" t="s">
        <v>798</v>
      </c>
    </row>
    <row r="204" spans="1:22" x14ac:dyDescent="0.2">
      <c r="A204" t="s">
        <v>440</v>
      </c>
      <c r="B204" t="s">
        <v>441</v>
      </c>
      <c r="C204" t="s">
        <v>442</v>
      </c>
      <c r="D204" s="5">
        <v>43838</v>
      </c>
      <c r="E204" s="8">
        <v>0.75</v>
      </c>
      <c r="F204" s="5">
        <v>43880</v>
      </c>
      <c r="G204" s="1">
        <v>0.8125</v>
      </c>
      <c r="H204" s="2">
        <v>43</v>
      </c>
      <c r="I204" t="s">
        <v>17</v>
      </c>
      <c r="J204" t="s">
        <v>4</v>
      </c>
      <c r="K204" t="s">
        <v>18</v>
      </c>
      <c r="L204" t="s">
        <v>265</v>
      </c>
      <c r="M204" s="10">
        <v>234</v>
      </c>
      <c r="N204" s="10">
        <v>58.5</v>
      </c>
      <c r="O204" s="10">
        <v>299.2</v>
      </c>
      <c r="P204" s="10">
        <v>299.2</v>
      </c>
      <c r="Q204" s="10">
        <v>0</v>
      </c>
      <c r="R204" s="10">
        <v>299.2</v>
      </c>
      <c r="S204" t="s">
        <v>7</v>
      </c>
      <c r="T204" t="s">
        <v>8</v>
      </c>
      <c r="U204" t="s">
        <v>9</v>
      </c>
      <c r="V204" s="12" t="s">
        <v>798</v>
      </c>
    </row>
    <row r="205" spans="1:22" x14ac:dyDescent="0.2">
      <c r="A205" t="s">
        <v>443</v>
      </c>
      <c r="B205" t="s">
        <v>444</v>
      </c>
      <c r="C205" t="s">
        <v>445</v>
      </c>
      <c r="D205" s="5">
        <v>44338</v>
      </c>
      <c r="E205" s="8">
        <v>0</v>
      </c>
      <c r="F205" s="5">
        <v>44339</v>
      </c>
      <c r="G205" s="1">
        <v>0.99930555555556</v>
      </c>
      <c r="H205" s="2">
        <v>2</v>
      </c>
      <c r="I205" t="s">
        <v>26</v>
      </c>
      <c r="J205" t="s">
        <v>4</v>
      </c>
      <c r="K205" t="s">
        <v>27</v>
      </c>
      <c r="L205" t="s">
        <v>446</v>
      </c>
      <c r="M205" s="10">
        <v>0</v>
      </c>
      <c r="N205" s="10">
        <v>0</v>
      </c>
      <c r="O205" s="10">
        <v>107.5</v>
      </c>
      <c r="P205" s="10">
        <v>107.5</v>
      </c>
      <c r="Q205" s="10">
        <v>0</v>
      </c>
      <c r="R205" s="10">
        <v>107.5</v>
      </c>
      <c r="S205" t="s">
        <v>7</v>
      </c>
      <c r="T205" t="s">
        <v>8</v>
      </c>
      <c r="U205" t="s">
        <v>9</v>
      </c>
      <c r="V205" s="12" t="s">
        <v>798</v>
      </c>
    </row>
    <row r="206" spans="1:22" x14ac:dyDescent="0.2">
      <c r="A206" t="s">
        <v>443</v>
      </c>
      <c r="B206" t="s">
        <v>444</v>
      </c>
      <c r="C206" t="s">
        <v>447</v>
      </c>
      <c r="D206" s="5">
        <v>44355</v>
      </c>
      <c r="E206" s="8">
        <v>0</v>
      </c>
      <c r="F206" s="5">
        <v>44356</v>
      </c>
      <c r="G206" s="1">
        <v>0.99930555555556</v>
      </c>
      <c r="H206" s="2">
        <v>2</v>
      </c>
      <c r="I206" t="s">
        <v>26</v>
      </c>
      <c r="J206" t="s">
        <v>4</v>
      </c>
      <c r="K206" t="s">
        <v>27</v>
      </c>
      <c r="L206" t="s">
        <v>448</v>
      </c>
      <c r="M206" s="10">
        <v>0</v>
      </c>
      <c r="N206" s="10">
        <v>0</v>
      </c>
      <c r="O206" s="10">
        <v>38</v>
      </c>
      <c r="P206" s="10">
        <v>38</v>
      </c>
      <c r="Q206" s="10">
        <v>0</v>
      </c>
      <c r="R206" s="10">
        <v>38</v>
      </c>
      <c r="S206" t="s">
        <v>7</v>
      </c>
      <c r="T206" t="s">
        <v>8</v>
      </c>
      <c r="U206" t="s">
        <v>9</v>
      </c>
      <c r="V206" s="12" t="s">
        <v>798</v>
      </c>
    </row>
    <row r="207" spans="1:22" x14ac:dyDescent="0.2">
      <c r="A207" t="s">
        <v>443</v>
      </c>
      <c r="B207" t="s">
        <v>444</v>
      </c>
      <c r="C207" t="s">
        <v>449</v>
      </c>
      <c r="D207" s="5">
        <v>44347</v>
      </c>
      <c r="E207" s="8">
        <v>0.5</v>
      </c>
      <c r="F207" s="5">
        <v>44353</v>
      </c>
      <c r="G207" s="1">
        <v>0.89583333333333004</v>
      </c>
      <c r="H207" s="2">
        <v>7</v>
      </c>
      <c r="I207" t="s">
        <v>27</v>
      </c>
      <c r="J207" t="s">
        <v>145</v>
      </c>
      <c r="K207" t="s">
        <v>27</v>
      </c>
      <c r="L207" t="s">
        <v>450</v>
      </c>
      <c r="M207" s="10">
        <v>0</v>
      </c>
      <c r="N207" s="10">
        <v>0</v>
      </c>
      <c r="O207" s="10">
        <v>86.6</v>
      </c>
      <c r="P207" s="10">
        <v>86.6</v>
      </c>
      <c r="Q207" s="10">
        <v>0</v>
      </c>
      <c r="R207" s="10">
        <v>86.6</v>
      </c>
      <c r="S207" t="s">
        <v>7</v>
      </c>
      <c r="T207" t="s">
        <v>8</v>
      </c>
      <c r="U207" t="s">
        <v>9</v>
      </c>
      <c r="V207" s="12" t="s">
        <v>798</v>
      </c>
    </row>
    <row r="208" spans="1:22" x14ac:dyDescent="0.2">
      <c r="A208" t="s">
        <v>443</v>
      </c>
      <c r="B208" t="s">
        <v>444</v>
      </c>
      <c r="C208" t="s">
        <v>451</v>
      </c>
      <c r="D208" s="5">
        <v>44371</v>
      </c>
      <c r="E208" s="8">
        <v>0.41666666666667002</v>
      </c>
      <c r="F208" s="5">
        <v>44371</v>
      </c>
      <c r="G208" s="1">
        <v>0.99930555555556</v>
      </c>
      <c r="H208" s="2">
        <v>1</v>
      </c>
      <c r="I208" t="s">
        <v>17</v>
      </c>
      <c r="J208" t="s">
        <v>4</v>
      </c>
      <c r="K208" t="s">
        <v>18</v>
      </c>
      <c r="L208" t="s">
        <v>452</v>
      </c>
      <c r="M208" s="10">
        <v>0</v>
      </c>
      <c r="N208" s="10">
        <v>0</v>
      </c>
      <c r="O208" s="10">
        <v>20</v>
      </c>
      <c r="P208" s="10">
        <v>20</v>
      </c>
      <c r="Q208" s="10">
        <v>0</v>
      </c>
      <c r="R208" s="10">
        <v>20</v>
      </c>
      <c r="S208" t="s">
        <v>7</v>
      </c>
      <c r="T208" t="s">
        <v>8</v>
      </c>
      <c r="U208" t="s">
        <v>9</v>
      </c>
      <c r="V208" s="12" t="s">
        <v>798</v>
      </c>
    </row>
    <row r="209" spans="1:22" x14ac:dyDescent="0.2">
      <c r="A209" t="s">
        <v>453</v>
      </c>
      <c r="B209" t="s">
        <v>454</v>
      </c>
      <c r="C209" t="s">
        <v>455</v>
      </c>
      <c r="D209" s="5">
        <v>43875</v>
      </c>
      <c r="E209" s="8">
        <v>0.27083333333332998</v>
      </c>
      <c r="F209" s="5">
        <v>43875</v>
      </c>
      <c r="G209" s="1">
        <v>0.79166666666666996</v>
      </c>
      <c r="H209" s="2">
        <v>1</v>
      </c>
      <c r="I209" t="s">
        <v>17</v>
      </c>
      <c r="J209" t="s">
        <v>4</v>
      </c>
      <c r="K209" t="s">
        <v>18</v>
      </c>
      <c r="L209" t="s">
        <v>236</v>
      </c>
      <c r="M209" s="10">
        <v>0</v>
      </c>
      <c r="N209" s="10">
        <v>0</v>
      </c>
      <c r="O209" s="10">
        <v>57</v>
      </c>
      <c r="P209" s="10">
        <v>57</v>
      </c>
      <c r="Q209" s="10">
        <v>0</v>
      </c>
      <c r="R209" s="10">
        <v>57</v>
      </c>
      <c r="S209" t="s">
        <v>7</v>
      </c>
      <c r="T209" t="s">
        <v>8</v>
      </c>
      <c r="U209" t="s">
        <v>9</v>
      </c>
      <c r="V209" s="12" t="s">
        <v>798</v>
      </c>
    </row>
    <row r="210" spans="1:22" x14ac:dyDescent="0.2">
      <c r="A210" t="s">
        <v>456</v>
      </c>
      <c r="B210" t="s">
        <v>457</v>
      </c>
      <c r="C210" t="s">
        <v>458</v>
      </c>
      <c r="D210" s="5">
        <v>43763</v>
      </c>
      <c r="E210" s="8">
        <v>0.33333333333332998</v>
      </c>
      <c r="F210" s="5">
        <v>43763</v>
      </c>
      <c r="G210" s="1">
        <v>0.79166666666666996</v>
      </c>
      <c r="H210" s="2">
        <v>1</v>
      </c>
      <c r="I210" t="s">
        <v>54</v>
      </c>
      <c r="J210" t="s">
        <v>4</v>
      </c>
      <c r="K210" t="s">
        <v>5</v>
      </c>
      <c r="L210" t="s">
        <v>112</v>
      </c>
      <c r="M210" s="10">
        <v>0</v>
      </c>
      <c r="N210" s="10">
        <v>0</v>
      </c>
      <c r="O210" s="10">
        <v>17</v>
      </c>
      <c r="P210" s="10">
        <v>17</v>
      </c>
      <c r="Q210" s="10">
        <v>0</v>
      </c>
      <c r="R210" s="10">
        <v>17</v>
      </c>
      <c r="S210" t="s">
        <v>7</v>
      </c>
      <c r="T210" t="s">
        <v>8</v>
      </c>
      <c r="U210" t="s">
        <v>9</v>
      </c>
      <c r="V210" s="12" t="s">
        <v>798</v>
      </c>
    </row>
    <row r="211" spans="1:22" x14ac:dyDescent="0.2">
      <c r="A211" t="s">
        <v>456</v>
      </c>
      <c r="B211" t="s">
        <v>457</v>
      </c>
      <c r="C211" t="s">
        <v>459</v>
      </c>
      <c r="D211" s="5">
        <v>43767</v>
      </c>
      <c r="E211" s="8">
        <v>0.54166666666666996</v>
      </c>
      <c r="F211" s="5">
        <v>43767</v>
      </c>
      <c r="G211" s="1">
        <v>0.77083333333333004</v>
      </c>
      <c r="H211" s="2">
        <v>1</v>
      </c>
      <c r="I211" t="s">
        <v>57</v>
      </c>
      <c r="J211" t="s">
        <v>4</v>
      </c>
      <c r="K211" t="s">
        <v>58</v>
      </c>
      <c r="L211" t="s">
        <v>460</v>
      </c>
      <c r="M211" s="10">
        <v>228</v>
      </c>
      <c r="N211" s="10">
        <v>57</v>
      </c>
      <c r="O211" s="10">
        <v>57</v>
      </c>
      <c r="P211" s="10">
        <v>57</v>
      </c>
      <c r="Q211" s="10">
        <v>0</v>
      </c>
      <c r="R211" s="10">
        <v>57</v>
      </c>
      <c r="S211" t="s">
        <v>7</v>
      </c>
      <c r="T211" t="s">
        <v>8</v>
      </c>
      <c r="U211" t="s">
        <v>9</v>
      </c>
      <c r="V211" s="12" t="s">
        <v>798</v>
      </c>
    </row>
    <row r="212" spans="1:22" x14ac:dyDescent="0.2">
      <c r="A212" t="s">
        <v>456</v>
      </c>
      <c r="B212" t="s">
        <v>457</v>
      </c>
      <c r="C212" t="s">
        <v>461</v>
      </c>
      <c r="D212" s="5">
        <v>43776</v>
      </c>
      <c r="E212" s="8">
        <v>0.52777777777778001</v>
      </c>
      <c r="F212" s="5">
        <v>43776</v>
      </c>
      <c r="G212" s="1">
        <v>0.8125</v>
      </c>
      <c r="H212" s="2">
        <v>1</v>
      </c>
      <c r="I212" t="s">
        <v>54</v>
      </c>
      <c r="J212" t="s">
        <v>4</v>
      </c>
      <c r="K212" t="s">
        <v>5</v>
      </c>
      <c r="L212" t="s">
        <v>112</v>
      </c>
      <c r="M212" s="10">
        <v>300</v>
      </c>
      <c r="N212" s="10">
        <v>75</v>
      </c>
      <c r="O212" s="10">
        <v>82.75</v>
      </c>
      <c r="P212" s="10">
        <v>82.75</v>
      </c>
      <c r="Q212" s="10">
        <v>0</v>
      </c>
      <c r="R212" s="10">
        <v>82.75</v>
      </c>
      <c r="S212" t="s">
        <v>7</v>
      </c>
      <c r="T212" t="s">
        <v>8</v>
      </c>
      <c r="U212" t="s">
        <v>9</v>
      </c>
      <c r="V212" s="12" t="s">
        <v>798</v>
      </c>
    </row>
    <row r="213" spans="1:22" x14ac:dyDescent="0.2">
      <c r="A213" t="s">
        <v>456</v>
      </c>
      <c r="B213" t="s">
        <v>457</v>
      </c>
      <c r="C213" t="s">
        <v>462</v>
      </c>
      <c r="D213" s="5">
        <v>43815</v>
      </c>
      <c r="E213" s="8">
        <v>0.20833333333333001</v>
      </c>
      <c r="F213" s="5">
        <v>43816</v>
      </c>
      <c r="G213" s="1">
        <v>0.54166666666666996</v>
      </c>
      <c r="H213" s="2">
        <v>2</v>
      </c>
      <c r="I213" t="s">
        <v>17</v>
      </c>
      <c r="J213" t="s">
        <v>4</v>
      </c>
      <c r="K213" t="s">
        <v>18</v>
      </c>
      <c r="L213" t="s">
        <v>27</v>
      </c>
      <c r="M213" s="10">
        <v>0</v>
      </c>
      <c r="N213" s="10">
        <v>0</v>
      </c>
      <c r="O213" s="10">
        <v>309.8</v>
      </c>
      <c r="P213" s="10">
        <v>309.8</v>
      </c>
      <c r="Q213" s="10">
        <v>0</v>
      </c>
      <c r="R213" s="10">
        <v>309.8</v>
      </c>
      <c r="S213" t="s">
        <v>7</v>
      </c>
      <c r="T213" t="s">
        <v>8</v>
      </c>
      <c r="U213" t="s">
        <v>9</v>
      </c>
      <c r="V213" s="12" t="s">
        <v>798</v>
      </c>
    </row>
    <row r="214" spans="1:22" x14ac:dyDescent="0.2">
      <c r="A214" t="s">
        <v>463</v>
      </c>
      <c r="B214" t="s">
        <v>464</v>
      </c>
      <c r="C214" t="s">
        <v>465</v>
      </c>
      <c r="D214" s="5">
        <v>43845</v>
      </c>
      <c r="E214" s="8">
        <v>0.25</v>
      </c>
      <c r="F214" s="5">
        <v>43845</v>
      </c>
      <c r="G214" s="1">
        <v>0.92361111111111005</v>
      </c>
      <c r="H214" s="2">
        <v>1</v>
      </c>
      <c r="I214" t="s">
        <v>17</v>
      </c>
      <c r="J214" t="s">
        <v>4</v>
      </c>
      <c r="K214" t="s">
        <v>18</v>
      </c>
      <c r="L214" t="s">
        <v>466</v>
      </c>
      <c r="M214" s="10">
        <v>0</v>
      </c>
      <c r="N214" s="10">
        <v>0</v>
      </c>
      <c r="O214" s="10">
        <v>137.5</v>
      </c>
      <c r="P214" s="10">
        <v>137.5</v>
      </c>
      <c r="Q214" s="10">
        <v>0</v>
      </c>
      <c r="R214" s="10">
        <v>137.5</v>
      </c>
      <c r="S214" t="s">
        <v>7</v>
      </c>
      <c r="T214" t="s">
        <v>8</v>
      </c>
      <c r="U214" t="s">
        <v>9</v>
      </c>
      <c r="V214" s="12" t="s">
        <v>798</v>
      </c>
    </row>
    <row r="215" spans="1:22" x14ac:dyDescent="0.2">
      <c r="A215" t="s">
        <v>467</v>
      </c>
      <c r="B215" t="s">
        <v>468</v>
      </c>
      <c r="C215" t="s">
        <v>469</v>
      </c>
      <c r="D215" s="5">
        <v>43852</v>
      </c>
      <c r="E215" s="8">
        <v>0.25</v>
      </c>
      <c r="F215" s="5">
        <v>43852</v>
      </c>
      <c r="G215" s="1">
        <v>0.8125</v>
      </c>
      <c r="H215" s="2">
        <v>1</v>
      </c>
      <c r="I215" t="s">
        <v>17</v>
      </c>
      <c r="J215" t="s">
        <v>4</v>
      </c>
      <c r="K215" t="s">
        <v>18</v>
      </c>
      <c r="L215" t="s">
        <v>470</v>
      </c>
      <c r="M215" s="10">
        <v>60</v>
      </c>
      <c r="N215" s="10">
        <v>15</v>
      </c>
      <c r="O215" s="10">
        <v>73.400000000000006</v>
      </c>
      <c r="P215" s="10">
        <v>73.400000000000006</v>
      </c>
      <c r="Q215" s="10">
        <v>0</v>
      </c>
      <c r="R215" s="10">
        <v>73.400000000000006</v>
      </c>
      <c r="S215" t="s">
        <v>7</v>
      </c>
      <c r="T215" t="s">
        <v>8</v>
      </c>
      <c r="U215" t="s">
        <v>9</v>
      </c>
      <c r="V215" s="12" t="s">
        <v>798</v>
      </c>
    </row>
    <row r="216" spans="1:22" x14ac:dyDescent="0.2">
      <c r="A216" t="s">
        <v>467</v>
      </c>
      <c r="B216" t="s">
        <v>468</v>
      </c>
      <c r="C216" t="s">
        <v>471</v>
      </c>
      <c r="D216" s="5">
        <v>43866</v>
      </c>
      <c r="E216" s="8">
        <v>0.25</v>
      </c>
      <c r="F216" s="5">
        <v>43866</v>
      </c>
      <c r="G216" s="1">
        <v>0.79166666666666996</v>
      </c>
      <c r="H216" s="2">
        <v>1</v>
      </c>
      <c r="I216" t="s">
        <v>17</v>
      </c>
      <c r="J216" t="s">
        <v>4</v>
      </c>
      <c r="K216" t="s">
        <v>18</v>
      </c>
      <c r="L216" t="s">
        <v>27</v>
      </c>
      <c r="M216" s="10">
        <v>60</v>
      </c>
      <c r="N216" s="10">
        <v>15</v>
      </c>
      <c r="O216" s="10">
        <v>73.45</v>
      </c>
      <c r="P216" s="10">
        <v>73.45</v>
      </c>
      <c r="Q216" s="10">
        <v>0</v>
      </c>
      <c r="R216" s="10">
        <v>73.45</v>
      </c>
      <c r="S216" t="s">
        <v>7</v>
      </c>
      <c r="T216" t="s">
        <v>8</v>
      </c>
      <c r="U216" t="s">
        <v>9</v>
      </c>
      <c r="V216" s="12" t="s">
        <v>798</v>
      </c>
    </row>
    <row r="217" spans="1:22" x14ac:dyDescent="0.2">
      <c r="A217" t="s">
        <v>467</v>
      </c>
      <c r="B217" t="s">
        <v>468</v>
      </c>
      <c r="C217" t="s">
        <v>472</v>
      </c>
      <c r="D217" s="5">
        <v>43838</v>
      </c>
      <c r="E217" s="8">
        <v>0.25</v>
      </c>
      <c r="F217" s="5">
        <v>43838</v>
      </c>
      <c r="G217" s="1">
        <v>0.79166666666666996</v>
      </c>
      <c r="H217" s="2">
        <v>1</v>
      </c>
      <c r="I217" t="s">
        <v>17</v>
      </c>
      <c r="J217" t="s">
        <v>4</v>
      </c>
      <c r="K217" t="s">
        <v>18</v>
      </c>
      <c r="L217" t="s">
        <v>470</v>
      </c>
      <c r="M217" s="10">
        <v>60</v>
      </c>
      <c r="N217" s="10">
        <v>15</v>
      </c>
      <c r="O217" s="10">
        <v>75.8</v>
      </c>
      <c r="P217" s="10">
        <v>75.8</v>
      </c>
      <c r="Q217" s="10">
        <v>0</v>
      </c>
      <c r="R217" s="10">
        <v>75.8</v>
      </c>
      <c r="S217" t="s">
        <v>7</v>
      </c>
      <c r="T217" t="s">
        <v>8</v>
      </c>
      <c r="U217" t="s">
        <v>9</v>
      </c>
      <c r="V217" s="12" t="s">
        <v>798</v>
      </c>
    </row>
    <row r="218" spans="1:22" x14ac:dyDescent="0.2">
      <c r="A218" t="s">
        <v>473</v>
      </c>
      <c r="B218" t="s">
        <v>474</v>
      </c>
      <c r="C218" t="s">
        <v>475</v>
      </c>
      <c r="D218" s="5">
        <v>44426</v>
      </c>
      <c r="E218" s="8">
        <v>0.3125</v>
      </c>
      <c r="F218" s="5">
        <v>44426</v>
      </c>
      <c r="G218" s="1">
        <v>0.6875</v>
      </c>
      <c r="H218" s="2">
        <v>1</v>
      </c>
      <c r="I218" t="s">
        <v>57</v>
      </c>
      <c r="J218" t="s">
        <v>4</v>
      </c>
      <c r="K218" t="s">
        <v>58</v>
      </c>
      <c r="L218" t="s">
        <v>15</v>
      </c>
      <c r="M218" s="10">
        <v>0</v>
      </c>
      <c r="N218" s="10">
        <v>0</v>
      </c>
      <c r="O218" s="10">
        <v>30.55</v>
      </c>
      <c r="P218" s="10">
        <v>30.55</v>
      </c>
      <c r="Q218" s="10">
        <v>0</v>
      </c>
      <c r="R218" s="10">
        <v>30.55</v>
      </c>
      <c r="S218" t="s">
        <v>7</v>
      </c>
      <c r="T218" t="s">
        <v>8</v>
      </c>
      <c r="U218" t="s">
        <v>9</v>
      </c>
      <c r="V218" s="12" t="s">
        <v>798</v>
      </c>
    </row>
    <row r="219" spans="1:22" x14ac:dyDescent="0.2">
      <c r="A219" t="s">
        <v>476</v>
      </c>
      <c r="B219" t="s">
        <v>477</v>
      </c>
      <c r="C219" t="s">
        <v>478</v>
      </c>
      <c r="D219" s="5">
        <v>44251</v>
      </c>
      <c r="E219" s="8">
        <v>0</v>
      </c>
      <c r="F219" s="5">
        <v>44371</v>
      </c>
      <c r="G219" s="1">
        <v>0.99930555555556</v>
      </c>
      <c r="H219" s="2">
        <v>121</v>
      </c>
      <c r="I219" t="s">
        <v>26</v>
      </c>
      <c r="J219" t="s">
        <v>4</v>
      </c>
      <c r="K219" t="s">
        <v>27</v>
      </c>
      <c r="L219" t="s">
        <v>240</v>
      </c>
      <c r="M219" s="10">
        <v>380</v>
      </c>
      <c r="N219" s="10">
        <v>95</v>
      </c>
      <c r="O219" s="10">
        <v>103</v>
      </c>
      <c r="P219" s="10">
        <v>103</v>
      </c>
      <c r="Q219" s="10">
        <v>0</v>
      </c>
      <c r="R219" s="10">
        <v>103</v>
      </c>
      <c r="S219" t="s">
        <v>7</v>
      </c>
      <c r="T219" t="s">
        <v>8</v>
      </c>
      <c r="U219" t="s">
        <v>9</v>
      </c>
      <c r="V219" s="12" t="s">
        <v>798</v>
      </c>
    </row>
    <row r="220" spans="1:22" x14ac:dyDescent="0.2">
      <c r="A220" t="s">
        <v>479</v>
      </c>
      <c r="B220" t="s">
        <v>480</v>
      </c>
      <c r="C220" t="s">
        <v>481</v>
      </c>
      <c r="D220" s="5">
        <v>43854</v>
      </c>
      <c r="E220" s="8">
        <v>0.29166666666667002</v>
      </c>
      <c r="F220" s="5">
        <v>43857</v>
      </c>
      <c r="G220" s="1">
        <v>0.75</v>
      </c>
      <c r="H220" s="2">
        <v>4</v>
      </c>
      <c r="I220" t="s">
        <v>121</v>
      </c>
      <c r="J220" t="s">
        <v>4</v>
      </c>
      <c r="K220" t="s">
        <v>122</v>
      </c>
      <c r="L220" t="s">
        <v>482</v>
      </c>
      <c r="M220" s="10">
        <v>0</v>
      </c>
      <c r="N220" s="10">
        <v>0</v>
      </c>
      <c r="O220" s="10">
        <v>229.4</v>
      </c>
      <c r="P220" s="10">
        <v>229.4</v>
      </c>
      <c r="Q220" s="10">
        <v>0</v>
      </c>
      <c r="R220" s="10">
        <v>229.4</v>
      </c>
      <c r="S220" t="s">
        <v>7</v>
      </c>
      <c r="T220" t="s">
        <v>8</v>
      </c>
      <c r="U220" t="s">
        <v>9</v>
      </c>
      <c r="V220" s="12" t="s">
        <v>798</v>
      </c>
    </row>
    <row r="221" spans="1:22" x14ac:dyDescent="0.2">
      <c r="A221" t="s">
        <v>479</v>
      </c>
      <c r="B221" t="s">
        <v>480</v>
      </c>
      <c r="C221" t="s">
        <v>483</v>
      </c>
      <c r="D221" s="5">
        <v>43864</v>
      </c>
      <c r="E221" s="8">
        <v>0.55555555555556002</v>
      </c>
      <c r="F221" s="5">
        <v>43874</v>
      </c>
      <c r="G221" s="1">
        <v>0.64583333333333004</v>
      </c>
      <c r="H221" s="2">
        <v>11</v>
      </c>
      <c r="I221" t="s">
        <v>54</v>
      </c>
      <c r="J221" t="s">
        <v>4</v>
      </c>
      <c r="K221" t="s">
        <v>5</v>
      </c>
      <c r="L221" t="s">
        <v>484</v>
      </c>
      <c r="M221" s="10">
        <v>434</v>
      </c>
      <c r="N221" s="10">
        <v>108.5</v>
      </c>
      <c r="O221" s="10">
        <v>139.05000000000001</v>
      </c>
      <c r="P221" s="10">
        <v>139.05000000000001</v>
      </c>
      <c r="Q221" s="10">
        <v>0</v>
      </c>
      <c r="R221" s="10">
        <v>139.05000000000001</v>
      </c>
      <c r="S221" t="s">
        <v>7</v>
      </c>
      <c r="T221" t="s">
        <v>8</v>
      </c>
      <c r="U221" t="s">
        <v>9</v>
      </c>
      <c r="V221" s="12" t="s">
        <v>798</v>
      </c>
    </row>
    <row r="222" spans="1:22" x14ac:dyDescent="0.2">
      <c r="A222" t="s">
        <v>479</v>
      </c>
      <c r="B222" t="s">
        <v>480</v>
      </c>
      <c r="C222" t="s">
        <v>485</v>
      </c>
      <c r="D222" s="5">
        <v>44085</v>
      </c>
      <c r="E222" s="8">
        <v>0.33333333333332998</v>
      </c>
      <c r="F222" s="5">
        <v>44090</v>
      </c>
      <c r="G222" s="1">
        <v>0.75</v>
      </c>
      <c r="H222" s="2">
        <v>6</v>
      </c>
      <c r="I222" t="s">
        <v>54</v>
      </c>
      <c r="J222" t="s">
        <v>4</v>
      </c>
      <c r="K222" t="s">
        <v>5</v>
      </c>
      <c r="L222" t="s">
        <v>486</v>
      </c>
      <c r="M222" s="10">
        <v>596</v>
      </c>
      <c r="N222" s="10">
        <v>149</v>
      </c>
      <c r="O222" s="10">
        <v>149</v>
      </c>
      <c r="P222" s="10">
        <v>149</v>
      </c>
      <c r="Q222" s="10">
        <v>0</v>
      </c>
      <c r="R222" s="10">
        <v>149</v>
      </c>
      <c r="S222" t="s">
        <v>7</v>
      </c>
      <c r="T222" t="s">
        <v>8</v>
      </c>
      <c r="U222" t="s">
        <v>9</v>
      </c>
      <c r="V222" s="12" t="s">
        <v>798</v>
      </c>
    </row>
    <row r="223" spans="1:22" x14ac:dyDescent="0.2">
      <c r="A223" t="s">
        <v>479</v>
      </c>
      <c r="B223" t="s">
        <v>480</v>
      </c>
      <c r="C223" t="s">
        <v>487</v>
      </c>
      <c r="D223" s="5">
        <v>44343</v>
      </c>
      <c r="E223" s="8">
        <v>0.79166666666666996</v>
      </c>
      <c r="F223" s="5">
        <v>44343</v>
      </c>
      <c r="G223" s="1">
        <v>0.875</v>
      </c>
      <c r="H223" s="2">
        <v>1</v>
      </c>
      <c r="I223" t="s">
        <v>488</v>
      </c>
      <c r="J223" t="s">
        <v>4</v>
      </c>
      <c r="K223" t="s">
        <v>5</v>
      </c>
      <c r="L223" t="s">
        <v>486</v>
      </c>
      <c r="M223" s="10">
        <v>390</v>
      </c>
      <c r="N223" s="10">
        <v>97.5</v>
      </c>
      <c r="O223" s="10">
        <v>97.5</v>
      </c>
      <c r="P223" s="10">
        <v>97.5</v>
      </c>
      <c r="Q223" s="10">
        <v>0</v>
      </c>
      <c r="R223" s="10">
        <v>97.5</v>
      </c>
      <c r="S223" t="s">
        <v>7</v>
      </c>
      <c r="T223" t="s">
        <v>8</v>
      </c>
      <c r="U223" t="s">
        <v>9</v>
      </c>
      <c r="V223" s="12" t="s">
        <v>798</v>
      </c>
    </row>
    <row r="224" spans="1:22" x14ac:dyDescent="0.2">
      <c r="A224" t="s">
        <v>489</v>
      </c>
      <c r="B224" t="s">
        <v>490</v>
      </c>
      <c r="C224" t="s">
        <v>491</v>
      </c>
      <c r="D224" s="5">
        <v>43774</v>
      </c>
      <c r="E224" s="8">
        <v>0.33333333333332998</v>
      </c>
      <c r="F224" s="5">
        <v>43775</v>
      </c>
      <c r="G224" s="1">
        <v>0.875</v>
      </c>
      <c r="H224" s="2">
        <v>2</v>
      </c>
      <c r="I224" t="s">
        <v>412</v>
      </c>
      <c r="J224" t="s">
        <v>4</v>
      </c>
      <c r="K224" t="s">
        <v>413</v>
      </c>
      <c r="L224" t="s">
        <v>492</v>
      </c>
      <c r="M224" s="10">
        <v>0</v>
      </c>
      <c r="N224" s="10">
        <v>0</v>
      </c>
      <c r="O224" s="10">
        <v>119</v>
      </c>
      <c r="P224" s="10">
        <v>119</v>
      </c>
      <c r="Q224" s="10">
        <v>0</v>
      </c>
      <c r="R224" s="10">
        <v>119</v>
      </c>
      <c r="S224" t="s">
        <v>7</v>
      </c>
      <c r="T224" t="s">
        <v>8</v>
      </c>
      <c r="U224" t="s">
        <v>9</v>
      </c>
      <c r="V224" s="12" t="s">
        <v>798</v>
      </c>
    </row>
    <row r="225" spans="1:22" x14ac:dyDescent="0.2">
      <c r="A225" t="s">
        <v>489</v>
      </c>
      <c r="B225" t="s">
        <v>490</v>
      </c>
      <c r="C225" t="s">
        <v>493</v>
      </c>
      <c r="D225" s="5">
        <v>43851</v>
      </c>
      <c r="E225" s="8">
        <v>0.33333333333332998</v>
      </c>
      <c r="F225" s="5">
        <v>43853</v>
      </c>
      <c r="G225" s="1">
        <v>0.48402777777778</v>
      </c>
      <c r="H225" s="2">
        <v>3</v>
      </c>
      <c r="I225" t="s">
        <v>17</v>
      </c>
      <c r="J225" t="s">
        <v>4</v>
      </c>
      <c r="K225" t="s">
        <v>18</v>
      </c>
      <c r="L225" t="s">
        <v>28</v>
      </c>
      <c r="M225" s="10">
        <v>0</v>
      </c>
      <c r="N225" s="10">
        <v>0</v>
      </c>
      <c r="O225" s="10">
        <v>494.85</v>
      </c>
      <c r="P225" s="10">
        <v>494.85</v>
      </c>
      <c r="Q225" s="10">
        <v>0</v>
      </c>
      <c r="R225" s="10">
        <v>494.85</v>
      </c>
      <c r="S225" t="s">
        <v>7</v>
      </c>
      <c r="T225" t="s">
        <v>8</v>
      </c>
      <c r="U225" t="s">
        <v>9</v>
      </c>
      <c r="V225" s="12" t="s">
        <v>798</v>
      </c>
    </row>
    <row r="226" spans="1:22" x14ac:dyDescent="0.2">
      <c r="A226" t="s">
        <v>489</v>
      </c>
      <c r="B226" t="s">
        <v>490</v>
      </c>
      <c r="C226" t="s">
        <v>494</v>
      </c>
      <c r="D226" s="5">
        <v>43881</v>
      </c>
      <c r="E226" s="8">
        <v>0.25</v>
      </c>
      <c r="F226" s="5">
        <v>43881</v>
      </c>
      <c r="G226" s="1">
        <v>0.77083333333333004</v>
      </c>
      <c r="H226" s="2">
        <v>1</v>
      </c>
      <c r="I226" t="s">
        <v>17</v>
      </c>
      <c r="J226" t="s">
        <v>4</v>
      </c>
      <c r="K226" t="s">
        <v>18</v>
      </c>
      <c r="L226" t="s">
        <v>495</v>
      </c>
      <c r="M226" s="10">
        <v>0</v>
      </c>
      <c r="N226" s="10">
        <v>0</v>
      </c>
      <c r="O226" s="10">
        <v>89.2</v>
      </c>
      <c r="P226" s="10">
        <v>89.2</v>
      </c>
      <c r="Q226" s="10">
        <v>0</v>
      </c>
      <c r="R226" s="10">
        <v>89.2</v>
      </c>
      <c r="S226" t="s">
        <v>7</v>
      </c>
      <c r="T226" t="s">
        <v>8</v>
      </c>
      <c r="U226" t="s">
        <v>9</v>
      </c>
      <c r="V226" s="12" t="s">
        <v>798</v>
      </c>
    </row>
    <row r="227" spans="1:22" x14ac:dyDescent="0.2">
      <c r="A227" t="s">
        <v>489</v>
      </c>
      <c r="B227" t="s">
        <v>490</v>
      </c>
      <c r="C227" t="s">
        <v>496</v>
      </c>
      <c r="D227" s="5">
        <v>44362</v>
      </c>
      <c r="E227" s="8">
        <v>0.375</v>
      </c>
      <c r="F227" s="5">
        <v>44363</v>
      </c>
      <c r="G227" s="1">
        <v>0.875</v>
      </c>
      <c r="H227" s="2">
        <v>2</v>
      </c>
      <c r="I227" t="s">
        <v>17</v>
      </c>
      <c r="J227" t="s">
        <v>4</v>
      </c>
      <c r="K227" t="s">
        <v>18</v>
      </c>
      <c r="L227" t="s">
        <v>497</v>
      </c>
      <c r="M227" s="10">
        <v>0</v>
      </c>
      <c r="N227" s="10">
        <v>0</v>
      </c>
      <c r="O227" s="10">
        <v>202.72</v>
      </c>
      <c r="P227" s="10">
        <v>202.72</v>
      </c>
      <c r="Q227" s="10">
        <v>0</v>
      </c>
      <c r="R227" s="10">
        <v>202.72</v>
      </c>
      <c r="S227" t="s">
        <v>7</v>
      </c>
      <c r="T227" t="s">
        <v>8</v>
      </c>
      <c r="U227" t="s">
        <v>9</v>
      </c>
      <c r="V227" s="12" t="s">
        <v>798</v>
      </c>
    </row>
    <row r="228" spans="1:22" x14ac:dyDescent="0.2">
      <c r="A228" t="s">
        <v>498</v>
      </c>
      <c r="B228" t="s">
        <v>499</v>
      </c>
      <c r="C228" t="s">
        <v>500</v>
      </c>
      <c r="D228" s="5">
        <v>43803</v>
      </c>
      <c r="E228" s="8">
        <v>0.29166666666667002</v>
      </c>
      <c r="F228" s="5">
        <v>43803</v>
      </c>
      <c r="G228" s="1">
        <v>0.80208333333333004</v>
      </c>
      <c r="H228" s="2">
        <v>1</v>
      </c>
      <c r="I228" t="s">
        <v>340</v>
      </c>
      <c r="J228" t="s">
        <v>4</v>
      </c>
      <c r="K228" t="s">
        <v>86</v>
      </c>
      <c r="L228" t="s">
        <v>501</v>
      </c>
      <c r="M228" s="10">
        <v>0</v>
      </c>
      <c r="N228" s="10">
        <v>0</v>
      </c>
      <c r="O228" s="10">
        <v>18.600000000000001</v>
      </c>
      <c r="P228" s="10">
        <v>18.600000000000001</v>
      </c>
      <c r="Q228" s="10">
        <v>0</v>
      </c>
      <c r="R228" s="10">
        <v>18.600000000000001</v>
      </c>
      <c r="S228" t="s">
        <v>7</v>
      </c>
      <c r="T228" t="s">
        <v>8</v>
      </c>
      <c r="U228" t="s">
        <v>9</v>
      </c>
      <c r="V228" s="12" t="s">
        <v>798</v>
      </c>
    </row>
    <row r="229" spans="1:22" x14ac:dyDescent="0.2">
      <c r="A229" t="s">
        <v>498</v>
      </c>
      <c r="B229" t="s">
        <v>499</v>
      </c>
      <c r="C229" t="s">
        <v>502</v>
      </c>
      <c r="D229" s="5">
        <v>43840</v>
      </c>
      <c r="E229" s="8">
        <v>0</v>
      </c>
      <c r="F229" s="5">
        <v>43840</v>
      </c>
      <c r="G229" s="1">
        <v>6.9444444444E-4</v>
      </c>
      <c r="H229" s="2">
        <v>1</v>
      </c>
      <c r="I229" t="s">
        <v>340</v>
      </c>
      <c r="J229" t="s">
        <v>4</v>
      </c>
      <c r="K229" t="s">
        <v>86</v>
      </c>
      <c r="L229" t="s">
        <v>501</v>
      </c>
      <c r="M229" s="10">
        <v>0</v>
      </c>
      <c r="N229" s="10">
        <v>0</v>
      </c>
      <c r="O229" s="10">
        <v>18.8</v>
      </c>
      <c r="P229" s="10">
        <v>18.8</v>
      </c>
      <c r="Q229" s="10">
        <v>0</v>
      </c>
      <c r="R229" s="10">
        <v>18.8</v>
      </c>
      <c r="S229" t="s">
        <v>7</v>
      </c>
      <c r="T229" t="s">
        <v>8</v>
      </c>
      <c r="U229" t="s">
        <v>9</v>
      </c>
      <c r="V229" s="12" t="s">
        <v>798</v>
      </c>
    </row>
    <row r="230" spans="1:22" x14ac:dyDescent="0.2">
      <c r="A230" t="s">
        <v>498</v>
      </c>
      <c r="B230" t="s">
        <v>499</v>
      </c>
      <c r="C230" t="s">
        <v>503</v>
      </c>
      <c r="D230" s="5">
        <v>43847</v>
      </c>
      <c r="E230" s="8">
        <v>0.29236111111111002</v>
      </c>
      <c r="F230" s="5">
        <v>43847</v>
      </c>
      <c r="G230" s="1">
        <v>0.75</v>
      </c>
      <c r="H230" s="2">
        <v>1</v>
      </c>
      <c r="I230" t="s">
        <v>340</v>
      </c>
      <c r="J230" t="s">
        <v>4</v>
      </c>
      <c r="K230" t="s">
        <v>86</v>
      </c>
      <c r="L230" t="s">
        <v>501</v>
      </c>
      <c r="M230" s="10">
        <v>0</v>
      </c>
      <c r="N230" s="10">
        <v>0</v>
      </c>
      <c r="O230" s="10">
        <v>18.8</v>
      </c>
      <c r="P230" s="10">
        <v>18.8</v>
      </c>
      <c r="Q230" s="10">
        <v>0</v>
      </c>
      <c r="R230" s="10">
        <v>18.8</v>
      </c>
      <c r="S230" t="s">
        <v>7</v>
      </c>
      <c r="T230" t="s">
        <v>8</v>
      </c>
      <c r="U230" t="s">
        <v>9</v>
      </c>
      <c r="V230" s="12" t="s">
        <v>798</v>
      </c>
    </row>
    <row r="231" spans="1:22" x14ac:dyDescent="0.2">
      <c r="A231" t="s">
        <v>498</v>
      </c>
      <c r="B231" t="s">
        <v>499</v>
      </c>
      <c r="C231" t="s">
        <v>504</v>
      </c>
      <c r="D231" s="5">
        <v>43858</v>
      </c>
      <c r="E231" s="8">
        <v>0.29166666666667002</v>
      </c>
      <c r="F231" s="5">
        <v>43858</v>
      </c>
      <c r="G231" s="1">
        <v>0.79166666666666996</v>
      </c>
      <c r="H231" s="2">
        <v>1</v>
      </c>
      <c r="I231" t="s">
        <v>340</v>
      </c>
      <c r="J231" t="s">
        <v>4</v>
      </c>
      <c r="K231" t="s">
        <v>86</v>
      </c>
      <c r="L231" t="s">
        <v>309</v>
      </c>
      <c r="M231" s="10">
        <v>0</v>
      </c>
      <c r="N231" s="10">
        <v>0</v>
      </c>
      <c r="O231" s="10">
        <v>18.8</v>
      </c>
      <c r="P231" s="10">
        <v>18.8</v>
      </c>
      <c r="Q231" s="10">
        <v>0</v>
      </c>
      <c r="R231" s="10">
        <v>18.8</v>
      </c>
      <c r="S231" t="s">
        <v>7</v>
      </c>
      <c r="T231" t="s">
        <v>8</v>
      </c>
      <c r="U231" t="s">
        <v>9</v>
      </c>
      <c r="V231" s="12" t="s">
        <v>798</v>
      </c>
    </row>
    <row r="232" spans="1:22" x14ac:dyDescent="0.2">
      <c r="A232" t="s">
        <v>498</v>
      </c>
      <c r="B232" t="s">
        <v>499</v>
      </c>
      <c r="C232" t="s">
        <v>505</v>
      </c>
      <c r="D232" s="5">
        <v>43865</v>
      </c>
      <c r="E232" s="8">
        <v>0.29166666666667002</v>
      </c>
      <c r="F232" s="5">
        <v>43865</v>
      </c>
      <c r="G232" s="1">
        <v>0.79166666666666996</v>
      </c>
      <c r="H232" s="2">
        <v>1</v>
      </c>
      <c r="I232" t="s">
        <v>340</v>
      </c>
      <c r="J232" t="s">
        <v>4</v>
      </c>
      <c r="K232" t="s">
        <v>86</v>
      </c>
      <c r="L232" t="s">
        <v>309</v>
      </c>
      <c r="M232" s="10">
        <v>0</v>
      </c>
      <c r="N232" s="10">
        <v>0</v>
      </c>
      <c r="O232" s="10">
        <v>18.8</v>
      </c>
      <c r="P232" s="10">
        <v>18.8</v>
      </c>
      <c r="Q232" s="10">
        <v>0</v>
      </c>
      <c r="R232" s="10">
        <v>18.8</v>
      </c>
      <c r="S232" t="s">
        <v>7</v>
      </c>
      <c r="T232" t="s">
        <v>8</v>
      </c>
      <c r="U232" t="s">
        <v>9</v>
      </c>
      <c r="V232" s="12" t="s">
        <v>798</v>
      </c>
    </row>
    <row r="233" spans="1:22" x14ac:dyDescent="0.2">
      <c r="A233" t="s">
        <v>498</v>
      </c>
      <c r="B233" t="s">
        <v>499</v>
      </c>
      <c r="C233" t="s">
        <v>506</v>
      </c>
      <c r="D233" s="5">
        <v>43969</v>
      </c>
      <c r="E233" s="8">
        <v>0</v>
      </c>
      <c r="F233" s="5">
        <v>44006</v>
      </c>
      <c r="G233" s="1">
        <v>0.99930555555556</v>
      </c>
      <c r="H233" s="2">
        <v>38</v>
      </c>
      <c r="I233" t="s">
        <v>27</v>
      </c>
      <c r="J233" t="s">
        <v>4</v>
      </c>
      <c r="K233" t="s">
        <v>27</v>
      </c>
      <c r="L233" t="s">
        <v>309</v>
      </c>
      <c r="M233" s="10">
        <v>245</v>
      </c>
      <c r="N233" s="10">
        <v>61.25</v>
      </c>
      <c r="O233" s="10">
        <v>199.95</v>
      </c>
      <c r="P233" s="10">
        <v>199.95</v>
      </c>
      <c r="Q233" s="10">
        <v>0</v>
      </c>
      <c r="R233" s="10">
        <v>199.95</v>
      </c>
      <c r="S233" t="s">
        <v>7</v>
      </c>
      <c r="T233" t="s">
        <v>8</v>
      </c>
      <c r="U233" t="s">
        <v>9</v>
      </c>
      <c r="V233" s="12" t="s">
        <v>798</v>
      </c>
    </row>
    <row r="234" spans="1:22" x14ac:dyDescent="0.2">
      <c r="A234" t="s">
        <v>498</v>
      </c>
      <c r="B234" t="s">
        <v>499</v>
      </c>
      <c r="C234" t="s">
        <v>507</v>
      </c>
      <c r="D234" s="5">
        <v>44020</v>
      </c>
      <c r="E234" s="8">
        <v>0</v>
      </c>
      <c r="F234" s="5">
        <v>44034</v>
      </c>
      <c r="G234" s="1">
        <v>0.99930555555556</v>
      </c>
      <c r="H234" s="2">
        <v>15</v>
      </c>
      <c r="I234" t="s">
        <v>26</v>
      </c>
      <c r="J234" t="s">
        <v>4</v>
      </c>
      <c r="K234" t="s">
        <v>27</v>
      </c>
      <c r="L234" t="s">
        <v>309</v>
      </c>
      <c r="M234" s="10">
        <v>0</v>
      </c>
      <c r="N234" s="10">
        <v>0</v>
      </c>
      <c r="O234" s="10">
        <v>104.4</v>
      </c>
      <c r="P234" s="10">
        <v>104.4</v>
      </c>
      <c r="Q234" s="10">
        <v>0</v>
      </c>
      <c r="R234" s="10">
        <v>104.4</v>
      </c>
      <c r="S234" t="s">
        <v>7</v>
      </c>
      <c r="T234" t="s">
        <v>8</v>
      </c>
      <c r="U234" t="s">
        <v>9</v>
      </c>
      <c r="V234" s="12" t="s">
        <v>798</v>
      </c>
    </row>
    <row r="235" spans="1:22" x14ac:dyDescent="0.2">
      <c r="A235" t="s">
        <v>498</v>
      </c>
      <c r="B235" t="s">
        <v>499</v>
      </c>
      <c r="C235" t="s">
        <v>508</v>
      </c>
      <c r="D235" s="5">
        <v>44082</v>
      </c>
      <c r="E235" s="8">
        <v>0.29166666666667002</v>
      </c>
      <c r="F235" s="5">
        <v>44082</v>
      </c>
      <c r="G235" s="1">
        <v>0.80208333333333004</v>
      </c>
      <c r="H235" s="2">
        <v>1</v>
      </c>
      <c r="I235" t="s">
        <v>340</v>
      </c>
      <c r="J235" t="s">
        <v>4</v>
      </c>
      <c r="K235" t="s">
        <v>86</v>
      </c>
      <c r="L235" t="s">
        <v>509</v>
      </c>
      <c r="M235" s="10">
        <v>0</v>
      </c>
      <c r="N235" s="10">
        <v>0</v>
      </c>
      <c r="O235" s="10">
        <v>38.799999999999997</v>
      </c>
      <c r="P235" s="10">
        <v>38.799999999999997</v>
      </c>
      <c r="Q235" s="10">
        <v>0</v>
      </c>
      <c r="R235" s="10">
        <v>38.799999999999997</v>
      </c>
      <c r="S235" t="s">
        <v>7</v>
      </c>
      <c r="T235" t="s">
        <v>8</v>
      </c>
      <c r="U235" t="s">
        <v>9</v>
      </c>
      <c r="V235" s="12" t="s">
        <v>798</v>
      </c>
    </row>
    <row r="236" spans="1:22" x14ac:dyDescent="0.2">
      <c r="A236" t="s">
        <v>498</v>
      </c>
      <c r="B236" t="s">
        <v>499</v>
      </c>
      <c r="C236" t="s">
        <v>510</v>
      </c>
      <c r="D236" s="5">
        <v>44119</v>
      </c>
      <c r="E236" s="8">
        <v>0.29236111111111002</v>
      </c>
      <c r="F236" s="5">
        <v>44119</v>
      </c>
      <c r="G236" s="1">
        <v>0.81944444444443998</v>
      </c>
      <c r="H236" s="2">
        <v>1</v>
      </c>
      <c r="I236" t="s">
        <v>340</v>
      </c>
      <c r="J236" t="s">
        <v>4</v>
      </c>
      <c r="K236" t="s">
        <v>86</v>
      </c>
      <c r="L236" t="s">
        <v>509</v>
      </c>
      <c r="M236" s="10">
        <v>0</v>
      </c>
      <c r="N236" s="10">
        <v>0</v>
      </c>
      <c r="O236" s="10">
        <v>18.8</v>
      </c>
      <c r="P236" s="10">
        <v>18.8</v>
      </c>
      <c r="Q236" s="10">
        <v>0</v>
      </c>
      <c r="R236" s="10">
        <v>18.8</v>
      </c>
      <c r="S236" t="s">
        <v>7</v>
      </c>
      <c r="T236" t="s">
        <v>8</v>
      </c>
      <c r="U236" t="s">
        <v>9</v>
      </c>
      <c r="V236" s="12" t="s">
        <v>798</v>
      </c>
    </row>
    <row r="237" spans="1:22" x14ac:dyDescent="0.2">
      <c r="A237" t="s">
        <v>498</v>
      </c>
      <c r="B237" t="s">
        <v>499</v>
      </c>
      <c r="C237" t="s">
        <v>511</v>
      </c>
      <c r="D237" s="5">
        <v>44222</v>
      </c>
      <c r="E237" s="8">
        <v>0.29166666666667002</v>
      </c>
      <c r="F237" s="5">
        <v>44222</v>
      </c>
      <c r="G237" s="1">
        <v>0.79166666666666996</v>
      </c>
      <c r="H237" s="2">
        <v>1</v>
      </c>
      <c r="I237" t="s">
        <v>340</v>
      </c>
      <c r="J237" t="s">
        <v>4</v>
      </c>
      <c r="K237" t="s">
        <v>86</v>
      </c>
      <c r="L237" t="s">
        <v>512</v>
      </c>
      <c r="M237" s="10">
        <v>0</v>
      </c>
      <c r="N237" s="10">
        <v>0</v>
      </c>
      <c r="O237" s="10">
        <v>32.35</v>
      </c>
      <c r="P237" s="10">
        <v>32.35</v>
      </c>
      <c r="Q237" s="10">
        <v>0</v>
      </c>
      <c r="R237" s="10">
        <v>32.35</v>
      </c>
      <c r="S237" t="s">
        <v>7</v>
      </c>
      <c r="T237" t="s">
        <v>8</v>
      </c>
      <c r="U237" t="s">
        <v>9</v>
      </c>
      <c r="V237" s="12" t="s">
        <v>798</v>
      </c>
    </row>
    <row r="238" spans="1:22" x14ac:dyDescent="0.2">
      <c r="A238" t="s">
        <v>498</v>
      </c>
      <c r="B238" t="s">
        <v>499</v>
      </c>
      <c r="C238" t="s">
        <v>513</v>
      </c>
      <c r="D238" s="5">
        <v>44315</v>
      </c>
      <c r="E238" s="8">
        <v>0.29166666666667002</v>
      </c>
      <c r="F238" s="5">
        <v>44315</v>
      </c>
      <c r="G238" s="1">
        <v>0.80555555555556002</v>
      </c>
      <c r="H238" s="2">
        <v>1</v>
      </c>
      <c r="I238" t="s">
        <v>340</v>
      </c>
      <c r="J238" t="s">
        <v>4</v>
      </c>
      <c r="K238" t="s">
        <v>86</v>
      </c>
      <c r="L238" t="s">
        <v>509</v>
      </c>
      <c r="M238" s="10">
        <v>0</v>
      </c>
      <c r="N238" s="10">
        <v>0</v>
      </c>
      <c r="O238" s="10">
        <v>19.600000000000001</v>
      </c>
      <c r="P238" s="10">
        <v>19.600000000000001</v>
      </c>
      <c r="Q238" s="10">
        <v>0</v>
      </c>
      <c r="R238" s="10">
        <v>19.600000000000001</v>
      </c>
      <c r="S238" t="s">
        <v>7</v>
      </c>
      <c r="T238" t="s">
        <v>8</v>
      </c>
      <c r="U238" t="s">
        <v>9</v>
      </c>
      <c r="V238" s="12" t="s">
        <v>798</v>
      </c>
    </row>
    <row r="239" spans="1:22" x14ac:dyDescent="0.2">
      <c r="A239" t="s">
        <v>498</v>
      </c>
      <c r="B239" t="s">
        <v>499</v>
      </c>
      <c r="C239" t="s">
        <v>514</v>
      </c>
      <c r="D239" s="5">
        <v>44319</v>
      </c>
      <c r="E239" s="8">
        <v>0.31319444444444</v>
      </c>
      <c r="F239" s="5">
        <v>44319</v>
      </c>
      <c r="G239" s="1">
        <v>0.79166666666666996</v>
      </c>
      <c r="H239" s="2">
        <v>1</v>
      </c>
      <c r="I239" t="s">
        <v>340</v>
      </c>
      <c r="J239" t="s">
        <v>4</v>
      </c>
      <c r="K239" t="s">
        <v>86</v>
      </c>
      <c r="L239" t="s">
        <v>515</v>
      </c>
      <c r="M239" s="10">
        <v>0</v>
      </c>
      <c r="N239" s="10">
        <v>0</v>
      </c>
      <c r="O239" s="10">
        <v>34.5</v>
      </c>
      <c r="P239" s="10">
        <v>34.5</v>
      </c>
      <c r="Q239" s="10">
        <v>0</v>
      </c>
      <c r="R239" s="10">
        <v>34.5</v>
      </c>
      <c r="S239" t="s">
        <v>7</v>
      </c>
      <c r="T239" t="s">
        <v>8</v>
      </c>
      <c r="U239" t="s">
        <v>9</v>
      </c>
      <c r="V239" s="12" t="s">
        <v>798</v>
      </c>
    </row>
    <row r="240" spans="1:22" x14ac:dyDescent="0.2">
      <c r="A240" t="s">
        <v>516</v>
      </c>
      <c r="B240" t="s">
        <v>517</v>
      </c>
      <c r="C240" t="s">
        <v>518</v>
      </c>
      <c r="D240" s="5">
        <v>43845</v>
      </c>
      <c r="E240" s="8">
        <v>0.3125</v>
      </c>
      <c r="F240" s="5">
        <v>43873</v>
      </c>
      <c r="G240" s="1">
        <v>0.91666666666666996</v>
      </c>
      <c r="H240" s="2">
        <v>29</v>
      </c>
      <c r="I240" t="s">
        <v>17</v>
      </c>
      <c r="J240" t="s">
        <v>4</v>
      </c>
      <c r="K240" t="s">
        <v>18</v>
      </c>
      <c r="L240" t="s">
        <v>198</v>
      </c>
      <c r="M240" s="10">
        <v>1014</v>
      </c>
      <c r="N240" s="10">
        <v>253.5</v>
      </c>
      <c r="O240" s="10">
        <v>636.95000000000005</v>
      </c>
      <c r="P240" s="10">
        <v>636.95000000000005</v>
      </c>
      <c r="Q240" s="10">
        <v>0</v>
      </c>
      <c r="R240" s="10">
        <v>636.95000000000005</v>
      </c>
      <c r="S240" t="s">
        <v>7</v>
      </c>
      <c r="T240" t="s">
        <v>8</v>
      </c>
      <c r="U240" t="s">
        <v>9</v>
      </c>
      <c r="V240" s="12" t="s">
        <v>798</v>
      </c>
    </row>
    <row r="241" spans="1:22" x14ac:dyDescent="0.2">
      <c r="A241" t="s">
        <v>516</v>
      </c>
      <c r="B241" t="s">
        <v>517</v>
      </c>
      <c r="C241" t="s">
        <v>519</v>
      </c>
      <c r="D241" s="5">
        <v>43894</v>
      </c>
      <c r="E241" s="8">
        <v>0.25</v>
      </c>
      <c r="F241" s="5">
        <v>43894</v>
      </c>
      <c r="G241" s="3">
        <v>1</v>
      </c>
      <c r="H241" s="2">
        <v>1</v>
      </c>
      <c r="I241" t="s">
        <v>17</v>
      </c>
      <c r="J241" t="s">
        <v>4</v>
      </c>
      <c r="K241" t="s">
        <v>18</v>
      </c>
      <c r="L241" t="s">
        <v>28</v>
      </c>
      <c r="M241" s="10">
        <v>782</v>
      </c>
      <c r="N241" s="10">
        <v>195.5</v>
      </c>
      <c r="O241" s="10">
        <v>300.5</v>
      </c>
      <c r="P241" s="10">
        <v>300.5</v>
      </c>
      <c r="Q241" s="10">
        <v>0</v>
      </c>
      <c r="R241" s="10">
        <v>300.5</v>
      </c>
      <c r="S241" t="s">
        <v>7</v>
      </c>
      <c r="T241" t="s">
        <v>8</v>
      </c>
      <c r="U241" t="s">
        <v>9</v>
      </c>
      <c r="V241" s="12" t="s">
        <v>798</v>
      </c>
    </row>
    <row r="242" spans="1:22" x14ac:dyDescent="0.2">
      <c r="A242" t="s">
        <v>516</v>
      </c>
      <c r="B242" t="s">
        <v>517</v>
      </c>
      <c r="C242" t="s">
        <v>520</v>
      </c>
      <c r="D242" s="5">
        <v>44015</v>
      </c>
      <c r="E242" s="8">
        <v>0.25</v>
      </c>
      <c r="F242" s="5">
        <v>44015</v>
      </c>
      <c r="G242" s="1">
        <v>0.95833333333333004</v>
      </c>
      <c r="H242" s="2">
        <v>1</v>
      </c>
      <c r="I242" t="s">
        <v>17</v>
      </c>
      <c r="J242" t="s">
        <v>4</v>
      </c>
      <c r="K242" t="s">
        <v>18</v>
      </c>
      <c r="L242" t="s">
        <v>213</v>
      </c>
      <c r="M242" s="10">
        <v>0</v>
      </c>
      <c r="N242" s="10">
        <v>0</v>
      </c>
      <c r="O242" s="10">
        <v>44</v>
      </c>
      <c r="P242" s="10">
        <v>44</v>
      </c>
      <c r="Q242" s="10">
        <v>0</v>
      </c>
      <c r="R242" s="10">
        <v>44</v>
      </c>
      <c r="S242" t="s">
        <v>7</v>
      </c>
      <c r="T242" t="s">
        <v>8</v>
      </c>
      <c r="U242" t="s">
        <v>9</v>
      </c>
      <c r="V242" s="12" t="s">
        <v>798</v>
      </c>
    </row>
    <row r="243" spans="1:22" x14ac:dyDescent="0.2">
      <c r="A243" t="s">
        <v>521</v>
      </c>
      <c r="B243" t="s">
        <v>522</v>
      </c>
      <c r="C243" t="s">
        <v>523</v>
      </c>
      <c r="D243" s="5">
        <v>43811</v>
      </c>
      <c r="E243" s="8">
        <v>0.29166666666667002</v>
      </c>
      <c r="F243" s="5">
        <v>43811</v>
      </c>
      <c r="G243" s="1">
        <v>0.77083333333333004</v>
      </c>
      <c r="H243" s="2">
        <v>1</v>
      </c>
      <c r="I243" t="s">
        <v>340</v>
      </c>
      <c r="J243" t="s">
        <v>4</v>
      </c>
      <c r="K243" t="s">
        <v>86</v>
      </c>
      <c r="L243" t="s">
        <v>80</v>
      </c>
      <c r="M243" s="10">
        <v>298</v>
      </c>
      <c r="N243" s="10">
        <v>74.5</v>
      </c>
      <c r="O243" s="10">
        <v>74.5</v>
      </c>
      <c r="P243" s="10">
        <v>74.5</v>
      </c>
      <c r="Q243" s="10">
        <v>0</v>
      </c>
      <c r="R243" s="10">
        <v>74.5</v>
      </c>
      <c r="S243" t="s">
        <v>7</v>
      </c>
      <c r="T243" t="s">
        <v>8</v>
      </c>
      <c r="U243" t="s">
        <v>9</v>
      </c>
      <c r="V243" s="12" t="s">
        <v>798</v>
      </c>
    </row>
    <row r="244" spans="1:22" x14ac:dyDescent="0.2">
      <c r="A244" t="s">
        <v>521</v>
      </c>
      <c r="B244" t="s">
        <v>522</v>
      </c>
      <c r="C244" t="s">
        <v>524</v>
      </c>
      <c r="D244" s="5">
        <v>43816</v>
      </c>
      <c r="E244" s="8">
        <v>0.29166666666667002</v>
      </c>
      <c r="F244" s="5">
        <v>43816</v>
      </c>
      <c r="G244" s="1">
        <v>0.79166666666666996</v>
      </c>
      <c r="H244" s="2">
        <v>1</v>
      </c>
      <c r="I244" t="s">
        <v>340</v>
      </c>
      <c r="J244" t="s">
        <v>4</v>
      </c>
      <c r="K244" t="s">
        <v>86</v>
      </c>
      <c r="L244" t="s">
        <v>80</v>
      </c>
      <c r="M244" s="10">
        <v>298</v>
      </c>
      <c r="N244" s="10">
        <v>74.5</v>
      </c>
      <c r="O244" s="10">
        <v>74.5</v>
      </c>
      <c r="P244" s="10">
        <v>74.5</v>
      </c>
      <c r="Q244" s="10">
        <v>0</v>
      </c>
      <c r="R244" s="10">
        <v>74.5</v>
      </c>
      <c r="S244" t="s">
        <v>7</v>
      </c>
      <c r="T244" t="s">
        <v>8</v>
      </c>
      <c r="U244" t="s">
        <v>9</v>
      </c>
      <c r="V244" s="12" t="s">
        <v>798</v>
      </c>
    </row>
    <row r="245" spans="1:22" x14ac:dyDescent="0.2">
      <c r="A245" t="s">
        <v>521</v>
      </c>
      <c r="B245" t="s">
        <v>522</v>
      </c>
      <c r="C245" t="s">
        <v>525</v>
      </c>
      <c r="D245" s="5">
        <v>43838</v>
      </c>
      <c r="E245" s="8">
        <v>0.29166666666667002</v>
      </c>
      <c r="F245" s="5">
        <v>43838</v>
      </c>
      <c r="G245" s="1">
        <v>0.79166666666666996</v>
      </c>
      <c r="H245" s="2">
        <v>1</v>
      </c>
      <c r="I245" t="s">
        <v>340</v>
      </c>
      <c r="J245" t="s">
        <v>4</v>
      </c>
      <c r="K245" t="s">
        <v>86</v>
      </c>
      <c r="L245" t="s">
        <v>80</v>
      </c>
      <c r="M245" s="10">
        <v>298</v>
      </c>
      <c r="N245" s="10">
        <v>74.5</v>
      </c>
      <c r="O245" s="10">
        <v>74.5</v>
      </c>
      <c r="P245" s="10">
        <v>74.5</v>
      </c>
      <c r="Q245" s="10">
        <v>0</v>
      </c>
      <c r="R245" s="10">
        <v>74.5</v>
      </c>
      <c r="S245" t="s">
        <v>7</v>
      </c>
      <c r="T245" t="s">
        <v>8</v>
      </c>
      <c r="U245" t="s">
        <v>9</v>
      </c>
      <c r="V245" s="12" t="s">
        <v>798</v>
      </c>
    </row>
    <row r="246" spans="1:22" x14ac:dyDescent="0.2">
      <c r="A246" t="s">
        <v>521</v>
      </c>
      <c r="B246" t="s">
        <v>522</v>
      </c>
      <c r="C246" t="s">
        <v>526</v>
      </c>
      <c r="D246" s="5">
        <v>43851</v>
      </c>
      <c r="E246" s="8">
        <v>0.29166666666667002</v>
      </c>
      <c r="F246" s="5">
        <v>43851</v>
      </c>
      <c r="G246" s="1">
        <v>0.79166666666666996</v>
      </c>
      <c r="H246" s="2">
        <v>1</v>
      </c>
      <c r="I246" t="s">
        <v>340</v>
      </c>
      <c r="J246" t="s">
        <v>4</v>
      </c>
      <c r="K246" t="s">
        <v>86</v>
      </c>
      <c r="L246" t="s">
        <v>80</v>
      </c>
      <c r="M246" s="10">
        <v>298</v>
      </c>
      <c r="N246" s="10">
        <v>74.5</v>
      </c>
      <c r="O246" s="10">
        <v>74.5</v>
      </c>
      <c r="P246" s="10">
        <v>74.5</v>
      </c>
      <c r="Q246" s="10">
        <v>0</v>
      </c>
      <c r="R246" s="10">
        <v>74.5</v>
      </c>
      <c r="S246" t="s">
        <v>7</v>
      </c>
      <c r="T246" t="s">
        <v>8</v>
      </c>
      <c r="U246" t="s">
        <v>9</v>
      </c>
      <c r="V246" s="12" t="s">
        <v>798</v>
      </c>
    </row>
    <row r="247" spans="1:22" x14ac:dyDescent="0.2">
      <c r="A247" t="s">
        <v>521</v>
      </c>
      <c r="B247" t="s">
        <v>522</v>
      </c>
      <c r="C247" t="s">
        <v>527</v>
      </c>
      <c r="D247" s="5">
        <v>43857</v>
      </c>
      <c r="E247" s="8">
        <v>0.29166666666667002</v>
      </c>
      <c r="F247" s="5">
        <v>43857</v>
      </c>
      <c r="G247" s="1">
        <v>0.79166666666666996</v>
      </c>
      <c r="H247" s="2">
        <v>1</v>
      </c>
      <c r="I247" t="s">
        <v>57</v>
      </c>
      <c r="J247" t="s">
        <v>4</v>
      </c>
      <c r="K247" t="s">
        <v>58</v>
      </c>
      <c r="L247" t="s">
        <v>80</v>
      </c>
      <c r="M247" s="10">
        <v>76</v>
      </c>
      <c r="N247" s="10">
        <v>19</v>
      </c>
      <c r="O247" s="10">
        <v>19</v>
      </c>
      <c r="P247" s="10">
        <v>19</v>
      </c>
      <c r="Q247" s="10">
        <v>0</v>
      </c>
      <c r="R247" s="10">
        <v>19</v>
      </c>
      <c r="S247" t="s">
        <v>7</v>
      </c>
      <c r="T247" t="s">
        <v>8</v>
      </c>
      <c r="U247" t="s">
        <v>9</v>
      </c>
      <c r="V247" s="12" t="s">
        <v>798</v>
      </c>
    </row>
    <row r="248" spans="1:22" x14ac:dyDescent="0.2">
      <c r="A248" t="s">
        <v>521</v>
      </c>
      <c r="B248" t="s">
        <v>522</v>
      </c>
      <c r="C248" t="s">
        <v>528</v>
      </c>
      <c r="D248" s="5">
        <v>43859</v>
      </c>
      <c r="E248" s="8">
        <v>0.29166666666667002</v>
      </c>
      <c r="F248" s="5">
        <v>43859</v>
      </c>
      <c r="G248" s="1">
        <v>0.79166666666666996</v>
      </c>
      <c r="H248" s="2">
        <v>1</v>
      </c>
      <c r="I248" t="s">
        <v>529</v>
      </c>
      <c r="J248" t="s">
        <v>4</v>
      </c>
      <c r="K248" t="s">
        <v>86</v>
      </c>
      <c r="L248" t="s">
        <v>530</v>
      </c>
      <c r="M248" s="10">
        <v>270</v>
      </c>
      <c r="N248" s="10">
        <v>67.5</v>
      </c>
      <c r="O248" s="10">
        <v>67.5</v>
      </c>
      <c r="P248" s="10">
        <v>67.5</v>
      </c>
      <c r="Q248" s="10">
        <v>0</v>
      </c>
      <c r="R248" s="10">
        <v>67.5</v>
      </c>
      <c r="S248" t="s">
        <v>7</v>
      </c>
      <c r="T248" t="s">
        <v>8</v>
      </c>
      <c r="U248" t="s">
        <v>9</v>
      </c>
      <c r="V248" s="12" t="s">
        <v>798</v>
      </c>
    </row>
    <row r="249" spans="1:22" x14ac:dyDescent="0.2">
      <c r="A249" t="s">
        <v>521</v>
      </c>
      <c r="B249" t="s">
        <v>522</v>
      </c>
      <c r="C249" t="s">
        <v>531</v>
      </c>
      <c r="D249" s="5">
        <v>43861</v>
      </c>
      <c r="E249" s="8">
        <v>0.29166666666667002</v>
      </c>
      <c r="F249" s="5">
        <v>43861</v>
      </c>
      <c r="G249" s="1">
        <v>0.79166666666666996</v>
      </c>
      <c r="H249" s="2">
        <v>1</v>
      </c>
      <c r="I249" t="s">
        <v>340</v>
      </c>
      <c r="J249" t="s">
        <v>4</v>
      </c>
      <c r="K249" t="s">
        <v>86</v>
      </c>
      <c r="L249" t="s">
        <v>530</v>
      </c>
      <c r="M249" s="10">
        <v>298</v>
      </c>
      <c r="N249" s="10">
        <v>74.5</v>
      </c>
      <c r="O249" s="10">
        <v>74.5</v>
      </c>
      <c r="P249" s="10">
        <v>74.5</v>
      </c>
      <c r="Q249" s="10">
        <v>0</v>
      </c>
      <c r="R249" s="10">
        <v>74.5</v>
      </c>
      <c r="S249" t="s">
        <v>7</v>
      </c>
      <c r="T249" t="s">
        <v>8</v>
      </c>
      <c r="U249" t="s">
        <v>9</v>
      </c>
      <c r="V249" s="12" t="s">
        <v>798</v>
      </c>
    </row>
    <row r="250" spans="1:22" x14ac:dyDescent="0.2">
      <c r="A250" t="s">
        <v>521</v>
      </c>
      <c r="B250" t="s">
        <v>522</v>
      </c>
      <c r="C250" t="s">
        <v>532</v>
      </c>
      <c r="D250" s="5">
        <v>43785</v>
      </c>
      <c r="E250" s="8">
        <v>0.25</v>
      </c>
      <c r="F250" s="5">
        <v>43789</v>
      </c>
      <c r="G250" s="1">
        <v>0.45833333333332998</v>
      </c>
      <c r="H250" s="2">
        <v>5</v>
      </c>
      <c r="I250" t="s">
        <v>533</v>
      </c>
      <c r="J250" t="s">
        <v>534</v>
      </c>
      <c r="K250" t="s">
        <v>27</v>
      </c>
      <c r="L250" t="s">
        <v>59</v>
      </c>
      <c r="M250" s="10">
        <v>0</v>
      </c>
      <c r="N250" s="10">
        <v>0</v>
      </c>
      <c r="O250" s="10">
        <v>306.98</v>
      </c>
      <c r="P250" s="10">
        <v>306.98</v>
      </c>
      <c r="Q250" s="10">
        <v>0</v>
      </c>
      <c r="R250" s="10">
        <v>306.98</v>
      </c>
      <c r="S250" t="s">
        <v>7</v>
      </c>
      <c r="T250" t="s">
        <v>8</v>
      </c>
      <c r="U250" t="s">
        <v>9</v>
      </c>
      <c r="V250" s="12" t="s">
        <v>798</v>
      </c>
    </row>
    <row r="251" spans="1:22" x14ac:dyDescent="0.2">
      <c r="A251" t="s">
        <v>521</v>
      </c>
      <c r="B251" t="s">
        <v>522</v>
      </c>
      <c r="C251" t="s">
        <v>535</v>
      </c>
      <c r="D251" s="5">
        <v>44084</v>
      </c>
      <c r="E251" s="8">
        <v>0</v>
      </c>
      <c r="F251" s="5">
        <v>44104</v>
      </c>
      <c r="G251" s="1">
        <v>0.99930555555556</v>
      </c>
      <c r="H251" s="2">
        <v>21</v>
      </c>
      <c r="I251" t="s">
        <v>26</v>
      </c>
      <c r="J251" t="s">
        <v>4</v>
      </c>
      <c r="K251" t="s">
        <v>27</v>
      </c>
      <c r="L251" t="s">
        <v>148</v>
      </c>
      <c r="M251" s="10">
        <v>790</v>
      </c>
      <c r="N251" s="10">
        <v>197.5</v>
      </c>
      <c r="O251" s="10">
        <v>197.5</v>
      </c>
      <c r="P251" s="10">
        <v>197.5</v>
      </c>
      <c r="Q251" s="10">
        <v>0</v>
      </c>
      <c r="R251" s="10">
        <v>197.5</v>
      </c>
      <c r="S251" t="s">
        <v>7</v>
      </c>
      <c r="T251" t="s">
        <v>8</v>
      </c>
      <c r="U251" t="s">
        <v>9</v>
      </c>
      <c r="V251" s="12" t="s">
        <v>798</v>
      </c>
    </row>
    <row r="252" spans="1:22" x14ac:dyDescent="0.2">
      <c r="A252" t="s">
        <v>521</v>
      </c>
      <c r="B252" t="s">
        <v>522</v>
      </c>
      <c r="C252" t="s">
        <v>536</v>
      </c>
      <c r="D252" s="5">
        <v>43979</v>
      </c>
      <c r="E252" s="8">
        <v>0</v>
      </c>
      <c r="F252" s="5">
        <v>44083</v>
      </c>
      <c r="G252" s="1">
        <v>0.99930555555556</v>
      </c>
      <c r="H252" s="2">
        <v>105</v>
      </c>
      <c r="I252" t="s">
        <v>26</v>
      </c>
      <c r="J252" t="s">
        <v>4</v>
      </c>
      <c r="K252" t="s">
        <v>27</v>
      </c>
      <c r="L252" t="s">
        <v>148</v>
      </c>
      <c r="M252" s="10">
        <v>3594</v>
      </c>
      <c r="N252" s="10">
        <v>898.5</v>
      </c>
      <c r="O252" s="10">
        <v>898.5</v>
      </c>
      <c r="P252" s="10">
        <v>898.5</v>
      </c>
      <c r="Q252" s="10">
        <v>0</v>
      </c>
      <c r="R252" s="10">
        <v>898.5</v>
      </c>
      <c r="S252" t="s">
        <v>7</v>
      </c>
      <c r="T252" t="s">
        <v>8</v>
      </c>
      <c r="U252" t="s">
        <v>9</v>
      </c>
      <c r="V252" s="12" t="s">
        <v>798</v>
      </c>
    </row>
    <row r="253" spans="1:22" x14ac:dyDescent="0.2">
      <c r="A253" t="s">
        <v>521</v>
      </c>
      <c r="B253" t="s">
        <v>522</v>
      </c>
      <c r="C253" t="s">
        <v>537</v>
      </c>
      <c r="D253" s="5">
        <v>44216</v>
      </c>
      <c r="E253" s="8">
        <v>0</v>
      </c>
      <c r="F253" s="5">
        <v>44224</v>
      </c>
      <c r="G253" s="1">
        <v>0.99930555555556</v>
      </c>
      <c r="H253" s="2">
        <v>9</v>
      </c>
      <c r="I253" t="s">
        <v>27</v>
      </c>
      <c r="J253" t="s">
        <v>4</v>
      </c>
      <c r="K253" t="s">
        <v>27</v>
      </c>
      <c r="L253" t="s">
        <v>538</v>
      </c>
      <c r="M253" s="10">
        <v>584</v>
      </c>
      <c r="N253" s="10">
        <v>146</v>
      </c>
      <c r="O253" s="10">
        <v>146</v>
      </c>
      <c r="P253" s="10">
        <v>146</v>
      </c>
      <c r="Q253" s="10">
        <v>0</v>
      </c>
      <c r="R253" s="10">
        <v>146</v>
      </c>
      <c r="S253" t="s">
        <v>7</v>
      </c>
      <c r="T253" t="s">
        <v>8</v>
      </c>
      <c r="U253" t="s">
        <v>9</v>
      </c>
      <c r="V253" s="12" t="s">
        <v>798</v>
      </c>
    </row>
    <row r="254" spans="1:22" x14ac:dyDescent="0.2">
      <c r="A254" t="s">
        <v>539</v>
      </c>
      <c r="B254" t="s">
        <v>540</v>
      </c>
      <c r="C254" t="s">
        <v>541</v>
      </c>
      <c r="D254" s="5">
        <v>43851</v>
      </c>
      <c r="E254" s="8">
        <v>0</v>
      </c>
      <c r="F254" s="5">
        <v>43852</v>
      </c>
      <c r="G254" s="3">
        <v>1</v>
      </c>
      <c r="H254" s="2">
        <v>2</v>
      </c>
      <c r="I254" t="s">
        <v>17</v>
      </c>
      <c r="J254" t="s">
        <v>4</v>
      </c>
      <c r="K254" t="s">
        <v>18</v>
      </c>
      <c r="L254" t="s">
        <v>253</v>
      </c>
      <c r="M254" s="10">
        <v>0</v>
      </c>
      <c r="N254" s="10">
        <v>0</v>
      </c>
      <c r="O254" s="10">
        <v>184.02</v>
      </c>
      <c r="P254" s="10">
        <v>184.02</v>
      </c>
      <c r="Q254" s="10">
        <v>0</v>
      </c>
      <c r="R254" s="10">
        <v>184.02</v>
      </c>
      <c r="S254" t="s">
        <v>7</v>
      </c>
      <c r="T254" t="s">
        <v>8</v>
      </c>
      <c r="U254" t="s">
        <v>9</v>
      </c>
      <c r="V254" s="12" t="s">
        <v>798</v>
      </c>
    </row>
    <row r="255" spans="1:22" x14ac:dyDescent="0.2">
      <c r="A255" t="s">
        <v>539</v>
      </c>
      <c r="B255" t="s">
        <v>540</v>
      </c>
      <c r="C255" t="s">
        <v>542</v>
      </c>
      <c r="D255" s="5">
        <v>43859</v>
      </c>
      <c r="E255" s="8">
        <v>0</v>
      </c>
      <c r="F255" s="5">
        <v>43860</v>
      </c>
      <c r="G255" s="3">
        <v>1</v>
      </c>
      <c r="H255" s="2">
        <v>2</v>
      </c>
      <c r="I255" t="s">
        <v>543</v>
      </c>
      <c r="J255" t="s">
        <v>544</v>
      </c>
      <c r="K255" t="s">
        <v>545</v>
      </c>
      <c r="L255" t="s">
        <v>546</v>
      </c>
      <c r="M255" s="10">
        <v>0</v>
      </c>
      <c r="N255" s="10">
        <v>0</v>
      </c>
      <c r="O255" s="10">
        <v>179.87</v>
      </c>
      <c r="P255" s="10">
        <v>179.87</v>
      </c>
      <c r="Q255" s="10">
        <v>0</v>
      </c>
      <c r="R255" s="10">
        <v>179.87</v>
      </c>
      <c r="S255" t="s">
        <v>7</v>
      </c>
      <c r="T255" t="s">
        <v>8</v>
      </c>
      <c r="U255" t="s">
        <v>9</v>
      </c>
      <c r="V255" s="12" t="s">
        <v>798</v>
      </c>
    </row>
    <row r="256" spans="1:22" x14ac:dyDescent="0.2">
      <c r="A256" t="s">
        <v>547</v>
      </c>
      <c r="B256" t="s">
        <v>548</v>
      </c>
      <c r="C256" t="s">
        <v>549</v>
      </c>
      <c r="D256" s="5">
        <v>43853</v>
      </c>
      <c r="E256" s="8">
        <v>0.27083333333332998</v>
      </c>
      <c r="F256" s="5">
        <v>43853</v>
      </c>
      <c r="G256" s="1">
        <v>0.90277777777778001</v>
      </c>
      <c r="H256" s="2">
        <v>1</v>
      </c>
      <c r="I256" t="s">
        <v>27</v>
      </c>
      <c r="J256" t="s">
        <v>4</v>
      </c>
      <c r="K256" t="s">
        <v>18</v>
      </c>
      <c r="L256" t="s">
        <v>213</v>
      </c>
      <c r="M256" s="10">
        <v>0</v>
      </c>
      <c r="N256" s="10">
        <v>0</v>
      </c>
      <c r="O256" s="10">
        <v>93.5</v>
      </c>
      <c r="P256" s="10">
        <v>93.5</v>
      </c>
      <c r="Q256" s="10">
        <v>0</v>
      </c>
      <c r="R256" s="10">
        <v>93.5</v>
      </c>
      <c r="S256" t="s">
        <v>7</v>
      </c>
      <c r="T256" t="s">
        <v>8</v>
      </c>
      <c r="U256" t="s">
        <v>9</v>
      </c>
      <c r="V256" s="12" t="s">
        <v>798</v>
      </c>
    </row>
    <row r="257" spans="1:22" x14ac:dyDescent="0.2">
      <c r="A257" t="s">
        <v>547</v>
      </c>
      <c r="B257" t="s">
        <v>548</v>
      </c>
      <c r="C257" t="s">
        <v>550</v>
      </c>
      <c r="D257" s="5">
        <v>43874</v>
      </c>
      <c r="E257" s="8">
        <v>0.25</v>
      </c>
      <c r="F257" s="5">
        <v>43874</v>
      </c>
      <c r="G257" s="1">
        <v>0.95833333333333004</v>
      </c>
      <c r="H257" s="2">
        <v>1</v>
      </c>
      <c r="I257" t="s">
        <v>17</v>
      </c>
      <c r="J257" t="s">
        <v>4</v>
      </c>
      <c r="K257" t="s">
        <v>18</v>
      </c>
      <c r="L257" t="s">
        <v>551</v>
      </c>
      <c r="M257" s="10">
        <v>0</v>
      </c>
      <c r="N257" s="10">
        <v>0</v>
      </c>
      <c r="O257" s="10">
        <v>97</v>
      </c>
      <c r="P257" s="10">
        <v>97</v>
      </c>
      <c r="Q257" s="10">
        <v>0</v>
      </c>
      <c r="R257" s="10">
        <v>97</v>
      </c>
      <c r="S257" t="s">
        <v>7</v>
      </c>
      <c r="T257" t="s">
        <v>8</v>
      </c>
      <c r="U257" t="s">
        <v>9</v>
      </c>
      <c r="V257" s="12" t="s">
        <v>798</v>
      </c>
    </row>
    <row r="258" spans="1:22" x14ac:dyDescent="0.2">
      <c r="A258" t="s">
        <v>547</v>
      </c>
      <c r="B258" t="s">
        <v>548</v>
      </c>
      <c r="C258" t="s">
        <v>552</v>
      </c>
      <c r="D258" s="5">
        <v>43991</v>
      </c>
      <c r="E258" s="8">
        <v>0.5</v>
      </c>
      <c r="F258" s="5">
        <v>43992</v>
      </c>
      <c r="G258" s="1">
        <v>0.875</v>
      </c>
      <c r="H258" s="2">
        <v>2</v>
      </c>
      <c r="I258" t="s">
        <v>17</v>
      </c>
      <c r="J258" t="s">
        <v>4</v>
      </c>
      <c r="K258" t="s">
        <v>18</v>
      </c>
      <c r="L258" t="s">
        <v>553</v>
      </c>
      <c r="M258" s="10">
        <v>0</v>
      </c>
      <c r="N258" s="10">
        <v>0</v>
      </c>
      <c r="O258" s="10">
        <v>59</v>
      </c>
      <c r="P258" s="10">
        <v>59</v>
      </c>
      <c r="Q258" s="10">
        <v>0</v>
      </c>
      <c r="R258" s="10">
        <v>59</v>
      </c>
      <c r="S258" t="s">
        <v>7</v>
      </c>
      <c r="T258" t="s">
        <v>8</v>
      </c>
      <c r="U258" t="s">
        <v>9</v>
      </c>
      <c r="V258" s="12" t="s">
        <v>798</v>
      </c>
    </row>
    <row r="259" spans="1:22" x14ac:dyDescent="0.2">
      <c r="A259" t="s">
        <v>547</v>
      </c>
      <c r="B259" t="s">
        <v>548</v>
      </c>
      <c r="C259" t="s">
        <v>554</v>
      </c>
      <c r="D259" s="5">
        <v>44047</v>
      </c>
      <c r="E259" s="8">
        <v>0</v>
      </c>
      <c r="F259" s="5">
        <v>44047</v>
      </c>
      <c r="G259" s="1">
        <v>0.99930555555556</v>
      </c>
      <c r="H259" s="2">
        <v>1</v>
      </c>
      <c r="I259" t="s">
        <v>26</v>
      </c>
      <c r="J259" t="s">
        <v>4</v>
      </c>
      <c r="K259" t="s">
        <v>27</v>
      </c>
      <c r="L259" t="s">
        <v>27</v>
      </c>
      <c r="M259" s="10">
        <v>0</v>
      </c>
      <c r="N259" s="10">
        <v>0</v>
      </c>
      <c r="O259" s="10">
        <v>30</v>
      </c>
      <c r="P259" s="10">
        <v>30</v>
      </c>
      <c r="Q259" s="10">
        <v>0</v>
      </c>
      <c r="R259" s="10">
        <v>30</v>
      </c>
      <c r="S259" t="s">
        <v>7</v>
      </c>
      <c r="T259" t="s">
        <v>8</v>
      </c>
      <c r="U259" t="s">
        <v>9</v>
      </c>
      <c r="V259" s="12" t="s">
        <v>798</v>
      </c>
    </row>
    <row r="260" spans="1:22" x14ac:dyDescent="0.2">
      <c r="A260" t="s">
        <v>547</v>
      </c>
      <c r="B260" t="s">
        <v>548</v>
      </c>
      <c r="C260" t="s">
        <v>555</v>
      </c>
      <c r="D260" s="5">
        <v>44228</v>
      </c>
      <c r="E260" s="8">
        <v>0.54166666666666996</v>
      </c>
      <c r="F260" s="5">
        <v>44229</v>
      </c>
      <c r="G260" s="1">
        <v>0.875</v>
      </c>
      <c r="H260" s="2">
        <v>2</v>
      </c>
      <c r="I260" t="s">
        <v>17</v>
      </c>
      <c r="J260" t="s">
        <v>4</v>
      </c>
      <c r="K260" t="s">
        <v>18</v>
      </c>
      <c r="L260" t="s">
        <v>556</v>
      </c>
      <c r="M260" s="10">
        <v>0</v>
      </c>
      <c r="N260" s="10">
        <v>0</v>
      </c>
      <c r="O260" s="10">
        <v>249</v>
      </c>
      <c r="P260" s="10">
        <v>249</v>
      </c>
      <c r="Q260" s="10">
        <v>0</v>
      </c>
      <c r="R260" s="10">
        <v>249</v>
      </c>
      <c r="S260" t="s">
        <v>7</v>
      </c>
      <c r="T260" t="s">
        <v>8</v>
      </c>
      <c r="U260" t="s">
        <v>9</v>
      </c>
      <c r="V260" s="12" t="s">
        <v>798</v>
      </c>
    </row>
    <row r="261" spans="1:22" x14ac:dyDescent="0.2">
      <c r="A261" t="s">
        <v>547</v>
      </c>
      <c r="B261" t="s">
        <v>548</v>
      </c>
      <c r="C261" t="s">
        <v>557</v>
      </c>
      <c r="D261" s="5">
        <v>44249</v>
      </c>
      <c r="E261" s="8">
        <v>0.29166666666667002</v>
      </c>
      <c r="F261" s="5">
        <v>44250</v>
      </c>
      <c r="G261" s="1">
        <v>0.54166666666666996</v>
      </c>
      <c r="H261" s="2">
        <v>2</v>
      </c>
      <c r="I261" t="s">
        <v>17</v>
      </c>
      <c r="J261" t="s">
        <v>4</v>
      </c>
      <c r="K261" t="s">
        <v>18</v>
      </c>
      <c r="L261" t="s">
        <v>558</v>
      </c>
      <c r="M261" s="10">
        <v>0</v>
      </c>
      <c r="N261" s="10">
        <v>0</v>
      </c>
      <c r="O261" s="10">
        <v>228</v>
      </c>
      <c r="P261" s="10">
        <v>228</v>
      </c>
      <c r="Q261" s="10">
        <v>0</v>
      </c>
      <c r="R261" s="10">
        <v>228</v>
      </c>
      <c r="S261" t="s">
        <v>7</v>
      </c>
      <c r="T261" t="s">
        <v>8</v>
      </c>
      <c r="U261" t="s">
        <v>9</v>
      </c>
      <c r="V261" s="12" t="s">
        <v>798</v>
      </c>
    </row>
    <row r="262" spans="1:22" x14ac:dyDescent="0.2">
      <c r="A262" t="s">
        <v>547</v>
      </c>
      <c r="B262" t="s">
        <v>548</v>
      </c>
      <c r="C262" t="s">
        <v>559</v>
      </c>
      <c r="D262" s="5">
        <v>44257</v>
      </c>
      <c r="E262" s="8">
        <v>0</v>
      </c>
      <c r="F262" s="5">
        <v>44258</v>
      </c>
      <c r="G262" s="1">
        <v>0.99930555555556</v>
      </c>
      <c r="H262" s="2">
        <v>2</v>
      </c>
      <c r="I262" t="s">
        <v>26</v>
      </c>
      <c r="J262" t="s">
        <v>4</v>
      </c>
      <c r="K262" t="s">
        <v>27</v>
      </c>
      <c r="L262" t="s">
        <v>560</v>
      </c>
      <c r="M262" s="10">
        <v>0</v>
      </c>
      <c r="N262" s="10">
        <v>0</v>
      </c>
      <c r="O262" s="10">
        <v>213</v>
      </c>
      <c r="P262" s="10">
        <v>213</v>
      </c>
      <c r="Q262" s="10">
        <v>0</v>
      </c>
      <c r="R262" s="10">
        <v>213</v>
      </c>
      <c r="S262" t="s">
        <v>7</v>
      </c>
      <c r="T262" t="s">
        <v>8</v>
      </c>
      <c r="U262" t="s">
        <v>9</v>
      </c>
      <c r="V262" s="12" t="s">
        <v>798</v>
      </c>
    </row>
    <row r="263" spans="1:22" x14ac:dyDescent="0.2">
      <c r="A263" t="s">
        <v>547</v>
      </c>
      <c r="B263" t="s">
        <v>548</v>
      </c>
      <c r="C263" t="s">
        <v>561</v>
      </c>
      <c r="D263" s="5">
        <v>44249</v>
      </c>
      <c r="E263" s="8">
        <v>0</v>
      </c>
      <c r="F263" s="5">
        <v>44250</v>
      </c>
      <c r="G263" s="1">
        <v>0.99930555555556</v>
      </c>
      <c r="H263" s="2">
        <v>2</v>
      </c>
      <c r="I263" t="s">
        <v>26</v>
      </c>
      <c r="J263" t="s">
        <v>4</v>
      </c>
      <c r="K263" t="s">
        <v>27</v>
      </c>
      <c r="L263" t="s">
        <v>562</v>
      </c>
      <c r="M263" s="10">
        <v>0</v>
      </c>
      <c r="N263" s="10">
        <v>0</v>
      </c>
      <c r="O263" s="10">
        <v>54.5</v>
      </c>
      <c r="P263" s="10">
        <v>54.5</v>
      </c>
      <c r="Q263" s="10">
        <v>0</v>
      </c>
      <c r="R263" s="10">
        <v>54.5</v>
      </c>
      <c r="S263" t="s">
        <v>7</v>
      </c>
      <c r="T263" t="s">
        <v>8</v>
      </c>
      <c r="U263" t="s">
        <v>9</v>
      </c>
      <c r="V263" s="12" t="s">
        <v>798</v>
      </c>
    </row>
    <row r="264" spans="1:22" x14ac:dyDescent="0.2">
      <c r="A264" t="s">
        <v>547</v>
      </c>
      <c r="B264" t="s">
        <v>548</v>
      </c>
      <c r="C264" t="s">
        <v>563</v>
      </c>
      <c r="D264" s="5">
        <v>44300</v>
      </c>
      <c r="E264" s="8">
        <v>0</v>
      </c>
      <c r="F264" s="5">
        <v>44301</v>
      </c>
      <c r="G264" s="1">
        <v>0.99930555555556</v>
      </c>
      <c r="H264" s="2">
        <v>2</v>
      </c>
      <c r="I264" t="s">
        <v>26</v>
      </c>
      <c r="J264" t="s">
        <v>4</v>
      </c>
      <c r="K264" t="s">
        <v>27</v>
      </c>
      <c r="L264" t="s">
        <v>564</v>
      </c>
      <c r="M264" s="10">
        <v>0</v>
      </c>
      <c r="N264" s="10">
        <v>0</v>
      </c>
      <c r="O264" s="10">
        <v>280.75</v>
      </c>
      <c r="P264" s="10">
        <v>280.75</v>
      </c>
      <c r="Q264" s="10">
        <v>0</v>
      </c>
      <c r="R264" s="10">
        <v>280.75</v>
      </c>
      <c r="S264" t="s">
        <v>7</v>
      </c>
      <c r="T264" t="s">
        <v>8</v>
      </c>
      <c r="U264" t="s">
        <v>9</v>
      </c>
      <c r="V264" s="12" t="s">
        <v>798</v>
      </c>
    </row>
    <row r="265" spans="1:22" x14ac:dyDescent="0.2">
      <c r="A265" t="s">
        <v>547</v>
      </c>
      <c r="B265" t="s">
        <v>548</v>
      </c>
      <c r="C265" t="s">
        <v>565</v>
      </c>
      <c r="D265" s="5">
        <v>44328</v>
      </c>
      <c r="E265" s="8">
        <v>0</v>
      </c>
      <c r="F265" s="5">
        <v>44329</v>
      </c>
      <c r="G265" s="1">
        <v>0.99930555555556</v>
      </c>
      <c r="H265" s="2">
        <v>2</v>
      </c>
      <c r="I265" t="s">
        <v>26</v>
      </c>
      <c r="J265" t="s">
        <v>4</v>
      </c>
      <c r="K265" t="s">
        <v>27</v>
      </c>
      <c r="L265" t="s">
        <v>564</v>
      </c>
      <c r="M265" s="10">
        <v>0</v>
      </c>
      <c r="N265" s="10">
        <v>0</v>
      </c>
      <c r="O265" s="10">
        <v>123</v>
      </c>
      <c r="P265" s="10">
        <v>123</v>
      </c>
      <c r="Q265" s="10">
        <v>0</v>
      </c>
      <c r="R265" s="10">
        <v>123</v>
      </c>
      <c r="S265" t="s">
        <v>7</v>
      </c>
      <c r="T265" t="s">
        <v>8</v>
      </c>
      <c r="U265" t="s">
        <v>9</v>
      </c>
      <c r="V265" s="12" t="s">
        <v>798</v>
      </c>
    </row>
    <row r="266" spans="1:22" x14ac:dyDescent="0.2">
      <c r="A266" t="s">
        <v>547</v>
      </c>
      <c r="B266" t="s">
        <v>548</v>
      </c>
      <c r="C266" t="s">
        <v>566</v>
      </c>
      <c r="D266" s="5">
        <v>44355</v>
      </c>
      <c r="E266" s="8">
        <v>0</v>
      </c>
      <c r="F266" s="5">
        <v>44356</v>
      </c>
      <c r="G266" s="1">
        <v>0.99930555555556</v>
      </c>
      <c r="H266" s="2">
        <v>2</v>
      </c>
      <c r="I266" t="s">
        <v>26</v>
      </c>
      <c r="J266" t="s">
        <v>4</v>
      </c>
      <c r="K266" t="s">
        <v>27</v>
      </c>
      <c r="L266" t="s">
        <v>448</v>
      </c>
      <c r="M266" s="10">
        <v>0</v>
      </c>
      <c r="N266" s="10">
        <v>0</v>
      </c>
      <c r="O266" s="10">
        <v>38</v>
      </c>
      <c r="P266" s="10">
        <v>38</v>
      </c>
      <c r="Q266" s="10">
        <v>0</v>
      </c>
      <c r="R266" s="10">
        <v>38</v>
      </c>
      <c r="S266" t="s">
        <v>7</v>
      </c>
      <c r="T266" t="s">
        <v>8</v>
      </c>
      <c r="U266" t="s">
        <v>9</v>
      </c>
      <c r="V266" s="12" t="s">
        <v>798</v>
      </c>
    </row>
    <row r="267" spans="1:22" x14ac:dyDescent="0.2">
      <c r="A267" t="s">
        <v>547</v>
      </c>
      <c r="B267" t="s">
        <v>548</v>
      </c>
      <c r="C267" t="s">
        <v>567</v>
      </c>
      <c r="D267" s="5">
        <v>44396</v>
      </c>
      <c r="E267" s="8">
        <v>0.3</v>
      </c>
      <c r="F267" s="5">
        <v>44397</v>
      </c>
      <c r="G267" s="1">
        <v>0.95833333333333004</v>
      </c>
      <c r="H267" s="2">
        <v>2</v>
      </c>
      <c r="I267" t="s">
        <v>17</v>
      </c>
      <c r="J267" t="s">
        <v>4</v>
      </c>
      <c r="K267" t="s">
        <v>18</v>
      </c>
      <c r="L267" t="s">
        <v>148</v>
      </c>
      <c r="M267" s="10">
        <v>0</v>
      </c>
      <c r="N267" s="10">
        <v>0</v>
      </c>
      <c r="O267" s="10">
        <v>144</v>
      </c>
      <c r="P267" s="10">
        <v>144</v>
      </c>
      <c r="Q267" s="10">
        <v>0</v>
      </c>
      <c r="R267" s="10">
        <v>144</v>
      </c>
      <c r="S267" t="s">
        <v>7</v>
      </c>
      <c r="T267" t="s">
        <v>8</v>
      </c>
      <c r="U267" t="s">
        <v>9</v>
      </c>
      <c r="V267" s="12" t="s">
        <v>798</v>
      </c>
    </row>
    <row r="268" spans="1:22" x14ac:dyDescent="0.2">
      <c r="A268" t="s">
        <v>547</v>
      </c>
      <c r="B268" t="s">
        <v>548</v>
      </c>
      <c r="C268" t="s">
        <v>568</v>
      </c>
      <c r="D268" s="5">
        <v>44455</v>
      </c>
      <c r="E268" s="8">
        <v>0.25</v>
      </c>
      <c r="F268" s="5">
        <v>44455</v>
      </c>
      <c r="G268" s="1">
        <v>0.99930555555556</v>
      </c>
      <c r="H268" s="2">
        <v>1</v>
      </c>
      <c r="I268" t="s">
        <v>17</v>
      </c>
      <c r="J268" t="s">
        <v>4</v>
      </c>
      <c r="K268" t="s">
        <v>18</v>
      </c>
      <c r="L268" t="s">
        <v>448</v>
      </c>
      <c r="M268" s="10">
        <v>0</v>
      </c>
      <c r="N268" s="10">
        <v>0</v>
      </c>
      <c r="O268" s="10">
        <v>86.5</v>
      </c>
      <c r="P268" s="10">
        <v>86.5</v>
      </c>
      <c r="Q268" s="10">
        <v>0</v>
      </c>
      <c r="R268" s="10">
        <v>86.5</v>
      </c>
      <c r="S268" t="s">
        <v>7</v>
      </c>
      <c r="T268" t="s">
        <v>8</v>
      </c>
      <c r="U268" t="s">
        <v>9</v>
      </c>
      <c r="V268" s="12" t="s">
        <v>798</v>
      </c>
    </row>
    <row r="269" spans="1:22" x14ac:dyDescent="0.2">
      <c r="A269" t="s">
        <v>569</v>
      </c>
      <c r="B269" t="s">
        <v>570</v>
      </c>
      <c r="C269" t="s">
        <v>571</v>
      </c>
      <c r="D269" s="5">
        <v>43747</v>
      </c>
      <c r="E269" s="8">
        <v>0.375</v>
      </c>
      <c r="F269" s="5">
        <v>43775</v>
      </c>
      <c r="G269" s="1">
        <v>0.83333333333333004</v>
      </c>
      <c r="H269" s="2">
        <v>29</v>
      </c>
      <c r="I269" t="s">
        <v>54</v>
      </c>
      <c r="J269" t="s">
        <v>4</v>
      </c>
      <c r="K269" t="s">
        <v>5</v>
      </c>
      <c r="L269" t="s">
        <v>265</v>
      </c>
      <c r="M269" s="10">
        <v>484</v>
      </c>
      <c r="N269" s="10">
        <v>121</v>
      </c>
      <c r="O269" s="10">
        <v>121</v>
      </c>
      <c r="P269" s="10">
        <v>121</v>
      </c>
      <c r="Q269" s="10">
        <v>0</v>
      </c>
      <c r="R269" s="10">
        <v>121</v>
      </c>
      <c r="S269" t="s">
        <v>7</v>
      </c>
      <c r="T269" t="s">
        <v>8</v>
      </c>
      <c r="U269" t="s">
        <v>9</v>
      </c>
      <c r="V269" s="12" t="s">
        <v>798</v>
      </c>
    </row>
    <row r="270" spans="1:22" x14ac:dyDescent="0.2">
      <c r="A270" t="s">
        <v>569</v>
      </c>
      <c r="B270" t="s">
        <v>570</v>
      </c>
      <c r="C270" t="s">
        <v>572</v>
      </c>
      <c r="D270" s="5">
        <v>43809</v>
      </c>
      <c r="E270" s="8">
        <v>0.33333333333332998</v>
      </c>
      <c r="F270" s="5">
        <v>43812</v>
      </c>
      <c r="G270" s="1">
        <v>0.72916666666666996</v>
      </c>
      <c r="H270" s="2">
        <v>4</v>
      </c>
      <c r="I270" t="s">
        <v>27</v>
      </c>
      <c r="J270" t="s">
        <v>573</v>
      </c>
      <c r="K270" t="s">
        <v>574</v>
      </c>
      <c r="L270" t="s">
        <v>575</v>
      </c>
      <c r="M270" s="10">
        <v>0</v>
      </c>
      <c r="N270" s="10">
        <v>0</v>
      </c>
      <c r="O270" s="10">
        <v>280.39999999999998</v>
      </c>
      <c r="P270" s="10">
        <v>280.39999999999998</v>
      </c>
      <c r="Q270" s="10">
        <v>0</v>
      </c>
      <c r="R270" s="10">
        <v>280.39999999999998</v>
      </c>
      <c r="S270" t="s">
        <v>7</v>
      </c>
      <c r="T270" t="s">
        <v>8</v>
      </c>
      <c r="U270" t="s">
        <v>9</v>
      </c>
      <c r="V270" s="12" t="s">
        <v>798</v>
      </c>
    </row>
    <row r="271" spans="1:22" x14ac:dyDescent="0.2">
      <c r="A271" t="s">
        <v>569</v>
      </c>
      <c r="B271" t="s">
        <v>570</v>
      </c>
      <c r="C271" t="s">
        <v>576</v>
      </c>
      <c r="D271" s="5">
        <v>44216</v>
      </c>
      <c r="E271" s="8">
        <v>0</v>
      </c>
      <c r="F271" s="5">
        <v>44277</v>
      </c>
      <c r="G271" s="1">
        <v>0.99930555555556</v>
      </c>
      <c r="H271" s="2">
        <v>62</v>
      </c>
      <c r="I271" t="s">
        <v>27</v>
      </c>
      <c r="J271" t="s">
        <v>4</v>
      </c>
      <c r="K271" t="s">
        <v>27</v>
      </c>
      <c r="L271" t="s">
        <v>577</v>
      </c>
      <c r="M271" s="10">
        <v>608</v>
      </c>
      <c r="N271" s="10">
        <v>152</v>
      </c>
      <c r="O271" s="10">
        <v>453.7</v>
      </c>
      <c r="P271" s="10">
        <v>453.7</v>
      </c>
      <c r="Q271" s="10">
        <v>0</v>
      </c>
      <c r="R271" s="10">
        <v>453.7</v>
      </c>
      <c r="S271" t="s">
        <v>7</v>
      </c>
      <c r="T271" t="s">
        <v>8</v>
      </c>
      <c r="U271" t="s">
        <v>9</v>
      </c>
      <c r="V271" s="12" t="s">
        <v>798</v>
      </c>
    </row>
    <row r="272" spans="1:22" x14ac:dyDescent="0.2">
      <c r="A272" t="s">
        <v>569</v>
      </c>
      <c r="B272" t="s">
        <v>570</v>
      </c>
      <c r="C272" t="s">
        <v>578</v>
      </c>
      <c r="D272" s="5">
        <v>44155</v>
      </c>
      <c r="E272" s="8">
        <v>0</v>
      </c>
      <c r="F272" s="5">
        <v>44157</v>
      </c>
      <c r="G272" s="3">
        <v>1</v>
      </c>
      <c r="H272" s="2">
        <v>3</v>
      </c>
      <c r="I272" t="s">
        <v>17</v>
      </c>
      <c r="J272" t="s">
        <v>4</v>
      </c>
      <c r="K272" t="s">
        <v>18</v>
      </c>
      <c r="L272" t="s">
        <v>269</v>
      </c>
      <c r="M272" s="10">
        <v>846</v>
      </c>
      <c r="N272" s="10">
        <v>211.5</v>
      </c>
      <c r="O272" s="10">
        <v>320</v>
      </c>
      <c r="P272" s="10">
        <v>320</v>
      </c>
      <c r="Q272" s="10">
        <v>0</v>
      </c>
      <c r="R272" s="10">
        <v>320</v>
      </c>
      <c r="S272" t="s">
        <v>7</v>
      </c>
      <c r="T272" t="s">
        <v>8</v>
      </c>
      <c r="U272" t="s">
        <v>9</v>
      </c>
      <c r="V272" s="12" t="s">
        <v>798</v>
      </c>
    </row>
    <row r="273" spans="1:22" x14ac:dyDescent="0.2">
      <c r="A273" t="s">
        <v>579</v>
      </c>
      <c r="B273" t="s">
        <v>580</v>
      </c>
      <c r="C273" t="s">
        <v>581</v>
      </c>
      <c r="D273" s="5">
        <v>43816</v>
      </c>
      <c r="E273" s="8">
        <v>0.4375</v>
      </c>
      <c r="F273" s="5">
        <v>43816</v>
      </c>
      <c r="G273" s="1">
        <v>0.9375</v>
      </c>
      <c r="H273" s="2">
        <v>1</v>
      </c>
      <c r="I273" t="s">
        <v>17</v>
      </c>
      <c r="J273" t="s">
        <v>4</v>
      </c>
      <c r="K273" t="s">
        <v>18</v>
      </c>
      <c r="L273" t="s">
        <v>582</v>
      </c>
      <c r="M273" s="10">
        <v>0</v>
      </c>
      <c r="N273" s="10">
        <v>0</v>
      </c>
      <c r="O273" s="10">
        <v>24</v>
      </c>
      <c r="P273" s="10">
        <v>24</v>
      </c>
      <c r="Q273" s="10">
        <v>0</v>
      </c>
      <c r="R273" s="10">
        <v>24</v>
      </c>
      <c r="S273" t="s">
        <v>7</v>
      </c>
      <c r="T273" t="s">
        <v>8</v>
      </c>
      <c r="U273" t="s">
        <v>9</v>
      </c>
      <c r="V273" s="12" t="s">
        <v>798</v>
      </c>
    </row>
    <row r="274" spans="1:22" x14ac:dyDescent="0.2">
      <c r="A274" t="s">
        <v>579</v>
      </c>
      <c r="B274" t="s">
        <v>580</v>
      </c>
      <c r="C274" t="s">
        <v>583</v>
      </c>
      <c r="D274" s="5">
        <v>43872</v>
      </c>
      <c r="E274" s="8">
        <v>0.55555555555556002</v>
      </c>
      <c r="F274" s="5">
        <v>43873</v>
      </c>
      <c r="G274" s="1">
        <v>0.97916666666666996</v>
      </c>
      <c r="H274" s="2">
        <v>2</v>
      </c>
      <c r="I274" t="s">
        <v>584</v>
      </c>
      <c r="J274" t="s">
        <v>4</v>
      </c>
      <c r="K274" t="s">
        <v>585</v>
      </c>
      <c r="L274" t="s">
        <v>586</v>
      </c>
      <c r="M274" s="10">
        <v>0</v>
      </c>
      <c r="N274" s="10">
        <v>0</v>
      </c>
      <c r="O274" s="10">
        <v>82</v>
      </c>
      <c r="P274" s="10">
        <v>82</v>
      </c>
      <c r="Q274" s="10">
        <v>0</v>
      </c>
      <c r="R274" s="10">
        <v>82</v>
      </c>
      <c r="S274" t="s">
        <v>7</v>
      </c>
      <c r="T274" t="s">
        <v>8</v>
      </c>
      <c r="U274" t="s">
        <v>9</v>
      </c>
      <c r="V274" s="12" t="s">
        <v>798</v>
      </c>
    </row>
    <row r="275" spans="1:22" x14ac:dyDescent="0.2">
      <c r="A275" t="s">
        <v>579</v>
      </c>
      <c r="B275" t="s">
        <v>580</v>
      </c>
      <c r="C275" t="s">
        <v>587</v>
      </c>
      <c r="D275" s="5">
        <v>43861</v>
      </c>
      <c r="E275" s="8">
        <v>0</v>
      </c>
      <c r="F275" s="5">
        <v>43861</v>
      </c>
      <c r="G275" s="1">
        <v>6.9444444444E-4</v>
      </c>
      <c r="H275" s="2">
        <v>1</v>
      </c>
      <c r="I275" t="s">
        <v>27</v>
      </c>
      <c r="J275" t="s">
        <v>4</v>
      </c>
      <c r="K275" t="s">
        <v>18</v>
      </c>
      <c r="L275" t="s">
        <v>588</v>
      </c>
      <c r="M275" s="10">
        <v>0</v>
      </c>
      <c r="N275" s="10">
        <v>0</v>
      </c>
      <c r="O275" s="10">
        <v>66</v>
      </c>
      <c r="P275" s="10">
        <v>66</v>
      </c>
      <c r="Q275" s="10">
        <v>0</v>
      </c>
      <c r="R275" s="10">
        <v>66</v>
      </c>
      <c r="S275" t="s">
        <v>7</v>
      </c>
      <c r="T275" t="s">
        <v>8</v>
      </c>
      <c r="U275" t="s">
        <v>9</v>
      </c>
      <c r="V275" s="12" t="s">
        <v>798</v>
      </c>
    </row>
    <row r="276" spans="1:22" x14ac:dyDescent="0.2">
      <c r="A276" t="s">
        <v>579</v>
      </c>
      <c r="B276" t="s">
        <v>580</v>
      </c>
      <c r="C276" t="s">
        <v>589</v>
      </c>
      <c r="D276" s="5">
        <v>44257</v>
      </c>
      <c r="E276" s="8">
        <v>0.54861111111111005</v>
      </c>
      <c r="F276" s="5">
        <v>44258</v>
      </c>
      <c r="G276" s="1">
        <v>0.85416666666666996</v>
      </c>
      <c r="H276" s="2">
        <v>2</v>
      </c>
      <c r="I276" t="s">
        <v>17</v>
      </c>
      <c r="J276" t="s">
        <v>4</v>
      </c>
      <c r="K276" t="s">
        <v>18</v>
      </c>
      <c r="L276" t="s">
        <v>590</v>
      </c>
      <c r="M276" s="10">
        <v>0</v>
      </c>
      <c r="N276" s="10">
        <v>0</v>
      </c>
      <c r="O276" s="10">
        <v>217.55</v>
      </c>
      <c r="P276" s="10">
        <v>217.55</v>
      </c>
      <c r="Q276" s="10">
        <v>0</v>
      </c>
      <c r="R276" s="10">
        <v>217.55</v>
      </c>
      <c r="S276" t="s">
        <v>7</v>
      </c>
      <c r="T276" t="s">
        <v>8</v>
      </c>
      <c r="U276" t="s">
        <v>9</v>
      </c>
      <c r="V276" s="12" t="s">
        <v>798</v>
      </c>
    </row>
    <row r="277" spans="1:22" x14ac:dyDescent="0.2">
      <c r="A277" t="s">
        <v>579</v>
      </c>
      <c r="B277" t="s">
        <v>580</v>
      </c>
      <c r="C277" t="s">
        <v>591</v>
      </c>
      <c r="D277" s="5">
        <v>44382</v>
      </c>
      <c r="E277" s="8">
        <v>0.4375</v>
      </c>
      <c r="F277" s="5">
        <v>44382</v>
      </c>
      <c r="G277" s="1">
        <v>0.64930555555556002</v>
      </c>
      <c r="H277" s="2">
        <v>1</v>
      </c>
      <c r="I277" t="s">
        <v>13</v>
      </c>
      <c r="J277" t="s">
        <v>4</v>
      </c>
      <c r="K277" t="s">
        <v>14</v>
      </c>
      <c r="L277" t="s">
        <v>592</v>
      </c>
      <c r="M277" s="10">
        <v>0</v>
      </c>
      <c r="N277" s="10">
        <v>0</v>
      </c>
      <c r="O277" s="10">
        <v>18</v>
      </c>
      <c r="P277" s="10">
        <v>18</v>
      </c>
      <c r="Q277" s="10">
        <v>0</v>
      </c>
      <c r="R277" s="10">
        <v>18</v>
      </c>
      <c r="S277" t="s">
        <v>7</v>
      </c>
      <c r="T277" t="s">
        <v>8</v>
      </c>
      <c r="U277" t="s">
        <v>9</v>
      </c>
      <c r="V277" s="12" t="s">
        <v>798</v>
      </c>
    </row>
    <row r="278" spans="1:22" x14ac:dyDescent="0.2">
      <c r="A278" t="s">
        <v>579</v>
      </c>
      <c r="B278" t="s">
        <v>580</v>
      </c>
      <c r="C278" t="s">
        <v>593</v>
      </c>
      <c r="D278" s="5">
        <v>44445</v>
      </c>
      <c r="E278" s="8">
        <v>0.25</v>
      </c>
      <c r="F278" s="5">
        <v>44446</v>
      </c>
      <c r="G278" s="1">
        <v>0.85416666666666996</v>
      </c>
      <c r="H278" s="2">
        <v>2</v>
      </c>
      <c r="I278" t="s">
        <v>584</v>
      </c>
      <c r="J278" t="s">
        <v>4</v>
      </c>
      <c r="K278" t="s">
        <v>585</v>
      </c>
      <c r="L278" t="s">
        <v>594</v>
      </c>
      <c r="M278" s="10">
        <v>0</v>
      </c>
      <c r="N278" s="10">
        <v>0</v>
      </c>
      <c r="O278" s="10">
        <v>158.55000000000001</v>
      </c>
      <c r="P278" s="10">
        <v>158.55000000000001</v>
      </c>
      <c r="Q278" s="10">
        <v>0</v>
      </c>
      <c r="R278" s="10">
        <v>158.55000000000001</v>
      </c>
      <c r="S278" t="s">
        <v>7</v>
      </c>
      <c r="T278" t="s">
        <v>8</v>
      </c>
      <c r="U278" t="s">
        <v>9</v>
      </c>
      <c r="V278" s="12" t="s">
        <v>798</v>
      </c>
    </row>
    <row r="279" spans="1:22" x14ac:dyDescent="0.2">
      <c r="A279" t="s">
        <v>579</v>
      </c>
      <c r="B279" t="s">
        <v>580</v>
      </c>
      <c r="C279" t="s">
        <v>595</v>
      </c>
      <c r="D279" s="5">
        <v>44455</v>
      </c>
      <c r="E279" s="8">
        <v>0.27083333333332998</v>
      </c>
      <c r="F279" s="5">
        <v>44455</v>
      </c>
      <c r="G279" s="1">
        <v>0.85416666666666996</v>
      </c>
      <c r="H279" s="2">
        <v>1</v>
      </c>
      <c r="I279" t="s">
        <v>17</v>
      </c>
      <c r="J279" t="s">
        <v>4</v>
      </c>
      <c r="K279" t="s">
        <v>18</v>
      </c>
      <c r="L279" t="s">
        <v>596</v>
      </c>
      <c r="M279" s="10">
        <v>0</v>
      </c>
      <c r="N279" s="10">
        <v>0</v>
      </c>
      <c r="O279" s="10">
        <v>93</v>
      </c>
      <c r="P279" s="10">
        <v>93</v>
      </c>
      <c r="Q279" s="10">
        <v>0</v>
      </c>
      <c r="R279" s="10">
        <v>93</v>
      </c>
      <c r="S279" t="s">
        <v>7</v>
      </c>
      <c r="T279" t="s">
        <v>8</v>
      </c>
      <c r="U279" t="s">
        <v>9</v>
      </c>
      <c r="V279" s="12" t="s">
        <v>798</v>
      </c>
    </row>
    <row r="280" spans="1:22" x14ac:dyDescent="0.2">
      <c r="A280" t="s">
        <v>597</v>
      </c>
      <c r="B280" t="s">
        <v>598</v>
      </c>
      <c r="C280" t="s">
        <v>599</v>
      </c>
      <c r="D280" s="5">
        <v>43815</v>
      </c>
      <c r="E280" s="8">
        <v>0.47847222222222002</v>
      </c>
      <c r="F280" s="5">
        <v>43816</v>
      </c>
      <c r="G280" s="1">
        <v>0.97916666666666996</v>
      </c>
      <c r="H280" s="2">
        <v>2</v>
      </c>
      <c r="I280" t="s">
        <v>600</v>
      </c>
      <c r="J280" t="s">
        <v>601</v>
      </c>
      <c r="K280" t="s">
        <v>602</v>
      </c>
      <c r="L280" t="s">
        <v>76</v>
      </c>
      <c r="M280" s="10">
        <v>144</v>
      </c>
      <c r="N280" s="10">
        <v>36</v>
      </c>
      <c r="O280" s="10">
        <v>625.59</v>
      </c>
      <c r="P280" s="10">
        <v>625.59</v>
      </c>
      <c r="Q280" s="10">
        <v>0</v>
      </c>
      <c r="R280" s="10">
        <v>625.59</v>
      </c>
      <c r="S280" t="s">
        <v>7</v>
      </c>
      <c r="T280" t="s">
        <v>8</v>
      </c>
      <c r="U280" t="s">
        <v>9</v>
      </c>
      <c r="V280" s="12" t="s">
        <v>798</v>
      </c>
    </row>
    <row r="281" spans="1:22" x14ac:dyDescent="0.2">
      <c r="A281" t="s">
        <v>597</v>
      </c>
      <c r="B281" t="s">
        <v>598</v>
      </c>
      <c r="C281" t="s">
        <v>603</v>
      </c>
      <c r="D281" s="5">
        <v>43608</v>
      </c>
      <c r="E281" s="8">
        <v>0.375</v>
      </c>
      <c r="F281" s="5">
        <v>43734</v>
      </c>
      <c r="G281" s="1">
        <v>0.70833333333333004</v>
      </c>
      <c r="H281" s="2">
        <v>127</v>
      </c>
      <c r="I281" t="s">
        <v>17</v>
      </c>
      <c r="J281" t="s">
        <v>4</v>
      </c>
      <c r="K281" t="s">
        <v>18</v>
      </c>
      <c r="L281" t="s">
        <v>551</v>
      </c>
      <c r="M281" s="10">
        <v>1606</v>
      </c>
      <c r="N281" s="10">
        <v>401.5</v>
      </c>
      <c r="O281" s="10">
        <v>1118.73</v>
      </c>
      <c r="P281" s="10">
        <v>1118.73</v>
      </c>
      <c r="Q281" s="10">
        <v>0</v>
      </c>
      <c r="R281" s="10">
        <v>1118.73</v>
      </c>
      <c r="S281" t="s">
        <v>7</v>
      </c>
      <c r="T281" t="s">
        <v>8</v>
      </c>
      <c r="U281" t="s">
        <v>9</v>
      </c>
      <c r="V281" s="12" t="s">
        <v>798</v>
      </c>
    </row>
    <row r="282" spans="1:22" x14ac:dyDescent="0.2">
      <c r="A282" t="s">
        <v>597</v>
      </c>
      <c r="B282" t="s">
        <v>598</v>
      </c>
      <c r="C282" t="s">
        <v>604</v>
      </c>
      <c r="D282" s="5">
        <v>43739</v>
      </c>
      <c r="E282" s="8">
        <v>0.41666666666667002</v>
      </c>
      <c r="F282" s="5">
        <v>43811</v>
      </c>
      <c r="G282" s="1">
        <v>0.70833333333333004</v>
      </c>
      <c r="H282" s="2">
        <v>73</v>
      </c>
      <c r="I282" t="s">
        <v>605</v>
      </c>
      <c r="J282" t="s">
        <v>4</v>
      </c>
      <c r="K282" t="s">
        <v>606</v>
      </c>
      <c r="L282" t="s">
        <v>551</v>
      </c>
      <c r="M282" s="10">
        <v>2652</v>
      </c>
      <c r="N282" s="10">
        <v>663</v>
      </c>
      <c r="O282" s="10">
        <v>1249.0999999999999</v>
      </c>
      <c r="P282" s="10">
        <v>1249.0999999999999</v>
      </c>
      <c r="Q282" s="10">
        <v>0</v>
      </c>
      <c r="R282" s="10">
        <v>1249.0999999999999</v>
      </c>
      <c r="S282" t="s">
        <v>7</v>
      </c>
      <c r="T282" t="s">
        <v>8</v>
      </c>
      <c r="U282" t="s">
        <v>9</v>
      </c>
      <c r="V282" s="12" t="s">
        <v>798</v>
      </c>
    </row>
    <row r="283" spans="1:22" x14ac:dyDescent="0.2">
      <c r="A283" t="s">
        <v>597</v>
      </c>
      <c r="B283" t="s">
        <v>598</v>
      </c>
      <c r="C283" t="s">
        <v>607</v>
      </c>
      <c r="D283" s="5">
        <v>43838</v>
      </c>
      <c r="E283" s="8">
        <v>0.33263888888888998</v>
      </c>
      <c r="F283" s="5">
        <v>43838</v>
      </c>
      <c r="G283" s="1">
        <v>0.83333333333333004</v>
      </c>
      <c r="H283" s="2">
        <v>1</v>
      </c>
      <c r="I283" t="s">
        <v>17</v>
      </c>
      <c r="J283" t="s">
        <v>4</v>
      </c>
      <c r="K283" t="s">
        <v>18</v>
      </c>
      <c r="L283" t="s">
        <v>551</v>
      </c>
      <c r="M283" s="10">
        <v>0</v>
      </c>
      <c r="N283" s="10">
        <v>0</v>
      </c>
      <c r="O283" s="10">
        <v>264.89999999999998</v>
      </c>
      <c r="P283" s="10">
        <v>264.89999999999998</v>
      </c>
      <c r="Q283" s="10">
        <v>0</v>
      </c>
      <c r="R283" s="10">
        <v>264.89999999999998</v>
      </c>
      <c r="S283" t="s">
        <v>7</v>
      </c>
      <c r="T283" t="s">
        <v>8</v>
      </c>
      <c r="U283" t="s">
        <v>9</v>
      </c>
      <c r="V283" s="12" t="s">
        <v>798</v>
      </c>
    </row>
    <row r="284" spans="1:22" x14ac:dyDescent="0.2">
      <c r="A284" t="s">
        <v>597</v>
      </c>
      <c r="B284" t="s">
        <v>598</v>
      </c>
      <c r="C284" t="s">
        <v>608</v>
      </c>
      <c r="D284" s="5">
        <v>43857</v>
      </c>
      <c r="E284" s="8">
        <v>0.33333333333332998</v>
      </c>
      <c r="F284" s="5">
        <v>43857</v>
      </c>
      <c r="G284" s="1">
        <v>0.79166666666666996</v>
      </c>
      <c r="H284" s="2">
        <v>1</v>
      </c>
      <c r="I284" t="s">
        <v>17</v>
      </c>
      <c r="J284" t="s">
        <v>4</v>
      </c>
      <c r="K284" t="s">
        <v>18</v>
      </c>
      <c r="L284" t="s">
        <v>609</v>
      </c>
      <c r="M284" s="10">
        <v>20</v>
      </c>
      <c r="N284" s="10">
        <v>5</v>
      </c>
      <c r="O284" s="10">
        <v>141.5</v>
      </c>
      <c r="P284" s="10">
        <v>141.5</v>
      </c>
      <c r="Q284" s="10">
        <v>0</v>
      </c>
      <c r="R284" s="10">
        <v>141.5</v>
      </c>
      <c r="S284" t="s">
        <v>7</v>
      </c>
      <c r="T284" t="s">
        <v>8</v>
      </c>
      <c r="U284" t="s">
        <v>9</v>
      </c>
      <c r="V284" s="12" t="s">
        <v>798</v>
      </c>
    </row>
    <row r="285" spans="1:22" x14ac:dyDescent="0.2">
      <c r="A285" t="s">
        <v>597</v>
      </c>
      <c r="B285" t="s">
        <v>598</v>
      </c>
      <c r="C285" t="s">
        <v>610</v>
      </c>
      <c r="D285" s="5">
        <v>43865</v>
      </c>
      <c r="E285" s="8">
        <v>0.33333333333332998</v>
      </c>
      <c r="F285" s="5">
        <v>43889</v>
      </c>
      <c r="G285" s="1">
        <v>0.79166666666666996</v>
      </c>
      <c r="H285" s="2">
        <v>25</v>
      </c>
      <c r="I285" t="s">
        <v>17</v>
      </c>
      <c r="J285" t="s">
        <v>4</v>
      </c>
      <c r="K285" t="s">
        <v>18</v>
      </c>
      <c r="L285" t="s">
        <v>611</v>
      </c>
      <c r="M285" s="10">
        <v>322</v>
      </c>
      <c r="N285" s="10">
        <v>80.5</v>
      </c>
      <c r="O285" s="10">
        <v>313.89999999999998</v>
      </c>
      <c r="P285" s="10">
        <v>313.89999999999998</v>
      </c>
      <c r="Q285" s="10">
        <v>0</v>
      </c>
      <c r="R285" s="10">
        <v>313.89999999999998</v>
      </c>
      <c r="S285" t="s">
        <v>7</v>
      </c>
      <c r="T285" t="s">
        <v>8</v>
      </c>
      <c r="U285" t="s">
        <v>9</v>
      </c>
      <c r="V285" s="12" t="s">
        <v>798</v>
      </c>
    </row>
    <row r="286" spans="1:22" x14ac:dyDescent="0.2">
      <c r="A286" t="s">
        <v>597</v>
      </c>
      <c r="B286" t="s">
        <v>598</v>
      </c>
      <c r="C286" t="s">
        <v>612</v>
      </c>
      <c r="D286" s="5">
        <v>43892</v>
      </c>
      <c r="E286" s="8">
        <v>0.3125</v>
      </c>
      <c r="F286" s="5">
        <v>43892</v>
      </c>
      <c r="G286" s="1">
        <v>0.875</v>
      </c>
      <c r="H286" s="2">
        <v>1</v>
      </c>
      <c r="I286" t="s">
        <v>17</v>
      </c>
      <c r="J286" t="s">
        <v>4</v>
      </c>
      <c r="K286" t="s">
        <v>18</v>
      </c>
      <c r="L286" t="s">
        <v>551</v>
      </c>
      <c r="M286" s="10">
        <v>20</v>
      </c>
      <c r="N286" s="10">
        <v>5</v>
      </c>
      <c r="O286" s="10">
        <v>141</v>
      </c>
      <c r="P286" s="10">
        <v>141</v>
      </c>
      <c r="Q286" s="10">
        <v>0</v>
      </c>
      <c r="R286" s="10">
        <v>141</v>
      </c>
      <c r="S286" t="s">
        <v>7</v>
      </c>
      <c r="T286" t="s">
        <v>8</v>
      </c>
      <c r="U286" t="s">
        <v>9</v>
      </c>
      <c r="V286" s="12" t="s">
        <v>798</v>
      </c>
    </row>
    <row r="287" spans="1:22" x14ac:dyDescent="0.2">
      <c r="A287" t="s">
        <v>597</v>
      </c>
      <c r="B287" t="s">
        <v>598</v>
      </c>
      <c r="C287" t="s">
        <v>613</v>
      </c>
      <c r="D287" s="5">
        <v>44048</v>
      </c>
      <c r="E287" s="8">
        <v>0</v>
      </c>
      <c r="F287" s="5">
        <v>44126</v>
      </c>
      <c r="G287" s="1">
        <v>0.99930555555556</v>
      </c>
      <c r="H287" s="2">
        <v>79</v>
      </c>
      <c r="I287" t="s">
        <v>26</v>
      </c>
      <c r="J287" t="s">
        <v>4</v>
      </c>
      <c r="K287" t="s">
        <v>27</v>
      </c>
      <c r="L287" t="s">
        <v>240</v>
      </c>
      <c r="M287" s="10">
        <v>624</v>
      </c>
      <c r="N287" s="10">
        <v>156</v>
      </c>
      <c r="O287" s="10">
        <v>295.75</v>
      </c>
      <c r="P287" s="10">
        <v>295.75</v>
      </c>
      <c r="Q287" s="10">
        <v>0</v>
      </c>
      <c r="R287" s="10">
        <v>295.75</v>
      </c>
      <c r="S287" t="s">
        <v>7</v>
      </c>
      <c r="T287" t="s">
        <v>8</v>
      </c>
      <c r="U287" t="s">
        <v>9</v>
      </c>
      <c r="V287" s="12" t="s">
        <v>798</v>
      </c>
    </row>
    <row r="288" spans="1:22" x14ac:dyDescent="0.2">
      <c r="A288" t="s">
        <v>597</v>
      </c>
      <c r="B288" t="s">
        <v>598</v>
      </c>
      <c r="C288" t="s">
        <v>614</v>
      </c>
      <c r="D288" s="5">
        <v>44410</v>
      </c>
      <c r="E288" s="8">
        <v>0</v>
      </c>
      <c r="F288" s="5">
        <v>44411</v>
      </c>
      <c r="G288" s="1">
        <v>0.99930555555556</v>
      </c>
      <c r="H288" s="2">
        <v>2</v>
      </c>
      <c r="I288" t="s">
        <v>26</v>
      </c>
      <c r="J288" t="s">
        <v>4</v>
      </c>
      <c r="K288" t="s">
        <v>27</v>
      </c>
      <c r="L288" t="s">
        <v>615</v>
      </c>
      <c r="M288" s="10">
        <v>302</v>
      </c>
      <c r="N288" s="10">
        <v>75.5</v>
      </c>
      <c r="O288" s="10">
        <v>184.8</v>
      </c>
      <c r="P288" s="10">
        <v>184.8</v>
      </c>
      <c r="Q288" s="10">
        <v>0</v>
      </c>
      <c r="R288" s="10">
        <v>184.8</v>
      </c>
      <c r="S288" t="s">
        <v>7</v>
      </c>
      <c r="T288" t="s">
        <v>8</v>
      </c>
      <c r="U288" t="s">
        <v>9</v>
      </c>
      <c r="V288" s="12" t="s">
        <v>798</v>
      </c>
    </row>
    <row r="289" spans="1:22" x14ac:dyDescent="0.2">
      <c r="A289" t="s">
        <v>616</v>
      </c>
      <c r="B289" t="s">
        <v>617</v>
      </c>
      <c r="C289" t="s">
        <v>618</v>
      </c>
      <c r="D289" s="5">
        <v>43867</v>
      </c>
      <c r="E289" s="8">
        <v>0.33472222222221998</v>
      </c>
      <c r="F289" s="5">
        <v>43868</v>
      </c>
      <c r="G289" s="1">
        <v>0.8125</v>
      </c>
      <c r="H289" s="2">
        <v>2</v>
      </c>
      <c r="I289" t="s">
        <v>121</v>
      </c>
      <c r="J289" t="s">
        <v>4</v>
      </c>
      <c r="K289" t="s">
        <v>122</v>
      </c>
      <c r="L289" t="s">
        <v>619</v>
      </c>
      <c r="M289" s="10">
        <v>0</v>
      </c>
      <c r="N289" s="10">
        <v>0</v>
      </c>
      <c r="O289" s="10">
        <v>235.25</v>
      </c>
      <c r="P289" s="10">
        <v>235.25</v>
      </c>
      <c r="Q289" s="10">
        <v>0</v>
      </c>
      <c r="R289" s="10">
        <v>235.25</v>
      </c>
      <c r="S289" t="s">
        <v>7</v>
      </c>
      <c r="T289" t="s">
        <v>8</v>
      </c>
      <c r="U289" t="s">
        <v>9</v>
      </c>
      <c r="V289" s="12" t="s">
        <v>798</v>
      </c>
    </row>
    <row r="290" spans="1:22" x14ac:dyDescent="0.2">
      <c r="A290" t="s">
        <v>620</v>
      </c>
      <c r="B290" t="s">
        <v>621</v>
      </c>
      <c r="C290" t="s">
        <v>622</v>
      </c>
      <c r="D290" s="5">
        <v>43761</v>
      </c>
      <c r="E290" s="8">
        <v>0.875</v>
      </c>
      <c r="F290" s="5">
        <v>43762</v>
      </c>
      <c r="G290" s="1">
        <v>0.70833333333333004</v>
      </c>
      <c r="H290" s="2">
        <v>2</v>
      </c>
      <c r="I290" t="s">
        <v>623</v>
      </c>
      <c r="J290" t="s">
        <v>4</v>
      </c>
      <c r="K290" t="s">
        <v>624</v>
      </c>
      <c r="L290" t="s">
        <v>625</v>
      </c>
      <c r="M290" s="10">
        <v>702</v>
      </c>
      <c r="N290" s="10">
        <v>175.5</v>
      </c>
      <c r="O290" s="10">
        <v>232.7</v>
      </c>
      <c r="P290" s="10">
        <v>232.7</v>
      </c>
      <c r="Q290" s="10">
        <v>0</v>
      </c>
      <c r="R290" s="10">
        <v>232.7</v>
      </c>
      <c r="S290" t="s">
        <v>7</v>
      </c>
      <c r="T290" t="s">
        <v>8</v>
      </c>
      <c r="U290" t="s">
        <v>9</v>
      </c>
      <c r="V290" s="12" t="s">
        <v>798</v>
      </c>
    </row>
    <row r="291" spans="1:22" x14ac:dyDescent="0.2">
      <c r="A291" t="s">
        <v>620</v>
      </c>
      <c r="B291" t="s">
        <v>621</v>
      </c>
      <c r="C291" t="s">
        <v>626</v>
      </c>
      <c r="D291" s="5">
        <v>43763</v>
      </c>
      <c r="E291" s="8">
        <v>0.55138888888889004</v>
      </c>
      <c r="F291" s="5">
        <v>43764</v>
      </c>
      <c r="G291" s="1">
        <v>0.625</v>
      </c>
      <c r="H291" s="2">
        <v>2</v>
      </c>
      <c r="I291" t="s">
        <v>17</v>
      </c>
      <c r="J291" t="s">
        <v>4</v>
      </c>
      <c r="K291" t="s">
        <v>18</v>
      </c>
      <c r="L291" t="s">
        <v>627</v>
      </c>
      <c r="M291" s="10">
        <v>0</v>
      </c>
      <c r="N291" s="10">
        <v>0</v>
      </c>
      <c r="O291" s="10">
        <v>108.5</v>
      </c>
      <c r="P291" s="10">
        <v>108.5</v>
      </c>
      <c r="Q291" s="10">
        <v>0</v>
      </c>
      <c r="R291" s="10">
        <v>108.5</v>
      </c>
      <c r="S291" t="s">
        <v>7</v>
      </c>
      <c r="T291" t="s">
        <v>8</v>
      </c>
      <c r="U291" t="s">
        <v>9</v>
      </c>
      <c r="V291" s="12" t="s">
        <v>798</v>
      </c>
    </row>
    <row r="292" spans="1:22" x14ac:dyDescent="0.2">
      <c r="A292" t="s">
        <v>620</v>
      </c>
      <c r="B292" t="s">
        <v>621</v>
      </c>
      <c r="C292" t="s">
        <v>628</v>
      </c>
      <c r="D292" s="5">
        <v>43769</v>
      </c>
      <c r="E292" s="8">
        <v>0.79166666666666996</v>
      </c>
      <c r="F292" s="5">
        <v>43769</v>
      </c>
      <c r="G292" s="1">
        <v>0.95833333333333004</v>
      </c>
      <c r="H292" s="2">
        <v>1</v>
      </c>
      <c r="I292" t="s">
        <v>629</v>
      </c>
      <c r="J292" t="s">
        <v>4</v>
      </c>
      <c r="K292" t="s">
        <v>295</v>
      </c>
      <c r="L292" t="s">
        <v>630</v>
      </c>
      <c r="M292" s="10">
        <v>144</v>
      </c>
      <c r="N292" s="10">
        <v>36</v>
      </c>
      <c r="O292" s="10">
        <v>43.9</v>
      </c>
      <c r="P292" s="10">
        <v>43.9</v>
      </c>
      <c r="Q292" s="10">
        <v>0</v>
      </c>
      <c r="R292" s="10">
        <v>43.9</v>
      </c>
      <c r="S292" t="s">
        <v>7</v>
      </c>
      <c r="T292" t="s">
        <v>8</v>
      </c>
      <c r="U292" t="s">
        <v>9</v>
      </c>
      <c r="V292" s="12" t="s">
        <v>798</v>
      </c>
    </row>
    <row r="293" spans="1:22" x14ac:dyDescent="0.2">
      <c r="A293" t="s">
        <v>620</v>
      </c>
      <c r="B293" t="s">
        <v>621</v>
      </c>
      <c r="C293" t="s">
        <v>631</v>
      </c>
      <c r="D293" s="5">
        <v>43776</v>
      </c>
      <c r="E293" s="8">
        <v>0.375</v>
      </c>
      <c r="F293" s="5">
        <v>43778</v>
      </c>
      <c r="G293" s="1">
        <v>0.58333333333333004</v>
      </c>
      <c r="H293" s="2">
        <v>3</v>
      </c>
      <c r="I293" t="s">
        <v>632</v>
      </c>
      <c r="J293" t="s">
        <v>4</v>
      </c>
      <c r="K293" t="s">
        <v>633</v>
      </c>
      <c r="L293" t="s">
        <v>634</v>
      </c>
      <c r="M293" s="10">
        <v>0</v>
      </c>
      <c r="N293" s="10">
        <v>0</v>
      </c>
      <c r="O293" s="10">
        <v>473</v>
      </c>
      <c r="P293" s="10">
        <v>473</v>
      </c>
      <c r="Q293" s="10">
        <v>0</v>
      </c>
      <c r="R293" s="10">
        <v>473</v>
      </c>
      <c r="S293" t="s">
        <v>7</v>
      </c>
      <c r="T293" t="s">
        <v>8</v>
      </c>
      <c r="U293" t="s">
        <v>9</v>
      </c>
      <c r="V293" s="12" t="s">
        <v>798</v>
      </c>
    </row>
    <row r="294" spans="1:22" x14ac:dyDescent="0.2">
      <c r="A294" t="s">
        <v>620</v>
      </c>
      <c r="B294" t="s">
        <v>621</v>
      </c>
      <c r="C294" t="s">
        <v>635</v>
      </c>
      <c r="D294" s="5">
        <v>43780</v>
      </c>
      <c r="E294" s="8">
        <v>0.41666666666667002</v>
      </c>
      <c r="F294" s="5">
        <v>43780</v>
      </c>
      <c r="G294" s="1">
        <v>0.54166666666666996</v>
      </c>
      <c r="H294" s="2">
        <v>1</v>
      </c>
      <c r="I294" t="s">
        <v>636</v>
      </c>
      <c r="J294" t="s">
        <v>4</v>
      </c>
      <c r="K294" t="s">
        <v>86</v>
      </c>
      <c r="L294" t="s">
        <v>637</v>
      </c>
      <c r="M294" s="10">
        <v>88</v>
      </c>
      <c r="N294" s="10">
        <v>22</v>
      </c>
      <c r="O294" s="10">
        <v>22</v>
      </c>
      <c r="P294" s="10">
        <v>22</v>
      </c>
      <c r="Q294" s="10">
        <v>0</v>
      </c>
      <c r="R294" s="10">
        <v>22</v>
      </c>
      <c r="S294" t="s">
        <v>7</v>
      </c>
      <c r="T294" t="s">
        <v>8</v>
      </c>
      <c r="U294" t="s">
        <v>9</v>
      </c>
      <c r="V294" s="12" t="s">
        <v>798</v>
      </c>
    </row>
    <row r="295" spans="1:22" x14ac:dyDescent="0.2">
      <c r="A295" t="s">
        <v>620</v>
      </c>
      <c r="B295" t="s">
        <v>621</v>
      </c>
      <c r="C295" t="s">
        <v>638</v>
      </c>
      <c r="D295" s="5">
        <v>43783</v>
      </c>
      <c r="E295" s="8">
        <v>0.75</v>
      </c>
      <c r="F295" s="5">
        <v>43785</v>
      </c>
      <c r="G295" s="1">
        <v>0.64583333333333004</v>
      </c>
      <c r="H295" s="2">
        <v>3</v>
      </c>
      <c r="I295" t="s">
        <v>17</v>
      </c>
      <c r="J295" t="s">
        <v>4</v>
      </c>
      <c r="K295" t="s">
        <v>18</v>
      </c>
      <c r="L295" t="s">
        <v>639</v>
      </c>
      <c r="M295" s="10">
        <v>0</v>
      </c>
      <c r="N295" s="10">
        <v>0</v>
      </c>
      <c r="O295" s="10">
        <v>35</v>
      </c>
      <c r="P295" s="10">
        <v>35</v>
      </c>
      <c r="Q295" s="10">
        <v>0</v>
      </c>
      <c r="R295" s="10">
        <v>35</v>
      </c>
      <c r="S295" t="s">
        <v>7</v>
      </c>
      <c r="T295" t="s">
        <v>8</v>
      </c>
      <c r="U295" t="s">
        <v>9</v>
      </c>
      <c r="V295" s="12" t="s">
        <v>798</v>
      </c>
    </row>
    <row r="296" spans="1:22" x14ac:dyDescent="0.2">
      <c r="A296" t="s">
        <v>620</v>
      </c>
      <c r="B296" t="s">
        <v>621</v>
      </c>
      <c r="C296" t="s">
        <v>640</v>
      </c>
      <c r="D296" s="5">
        <v>43787</v>
      </c>
      <c r="E296" s="8">
        <v>0.41666666666667002</v>
      </c>
      <c r="F296" s="5">
        <v>43787</v>
      </c>
      <c r="G296" s="3">
        <v>1</v>
      </c>
      <c r="H296" s="2">
        <v>1</v>
      </c>
      <c r="I296" t="s">
        <v>632</v>
      </c>
      <c r="J296" t="s">
        <v>4</v>
      </c>
      <c r="K296" t="s">
        <v>633</v>
      </c>
      <c r="L296" t="s">
        <v>641</v>
      </c>
      <c r="M296" s="10">
        <v>0</v>
      </c>
      <c r="N296" s="10">
        <v>0</v>
      </c>
      <c r="O296" s="10">
        <v>45.5</v>
      </c>
      <c r="P296" s="10">
        <v>45.5</v>
      </c>
      <c r="Q296" s="10">
        <v>0</v>
      </c>
      <c r="R296" s="10">
        <v>45.5</v>
      </c>
      <c r="S296" t="s">
        <v>7</v>
      </c>
      <c r="T296" t="s">
        <v>8</v>
      </c>
      <c r="U296" t="s">
        <v>9</v>
      </c>
      <c r="V296" s="12" t="s">
        <v>798</v>
      </c>
    </row>
    <row r="297" spans="1:22" x14ac:dyDescent="0.2">
      <c r="A297" t="s">
        <v>620</v>
      </c>
      <c r="B297" t="s">
        <v>621</v>
      </c>
      <c r="C297" t="s">
        <v>642</v>
      </c>
      <c r="D297" s="5">
        <v>44193</v>
      </c>
      <c r="E297" s="8">
        <v>0.75</v>
      </c>
      <c r="F297" s="5">
        <v>44193</v>
      </c>
      <c r="G297" s="1">
        <v>0.9375</v>
      </c>
      <c r="H297" s="2">
        <v>1</v>
      </c>
      <c r="I297" t="s">
        <v>643</v>
      </c>
      <c r="J297" t="s">
        <v>4</v>
      </c>
      <c r="K297" t="s">
        <v>86</v>
      </c>
      <c r="L297" t="s">
        <v>253</v>
      </c>
      <c r="M297" s="10">
        <v>76</v>
      </c>
      <c r="N297" s="10">
        <v>19</v>
      </c>
      <c r="O297" s="10">
        <v>23.8</v>
      </c>
      <c r="P297" s="10">
        <v>23.8</v>
      </c>
      <c r="Q297" s="10">
        <v>0</v>
      </c>
      <c r="R297" s="10">
        <v>23.8</v>
      </c>
      <c r="S297" t="s">
        <v>7</v>
      </c>
      <c r="T297" t="s">
        <v>8</v>
      </c>
      <c r="U297" t="s">
        <v>9</v>
      </c>
      <c r="V297" s="12" t="s">
        <v>798</v>
      </c>
    </row>
    <row r="298" spans="1:22" x14ac:dyDescent="0.2">
      <c r="A298" t="s">
        <v>620</v>
      </c>
      <c r="B298" t="s">
        <v>621</v>
      </c>
      <c r="C298" t="s">
        <v>644</v>
      </c>
      <c r="D298" s="5">
        <v>43841</v>
      </c>
      <c r="E298" s="8">
        <v>0.375</v>
      </c>
      <c r="F298" s="5">
        <v>43841</v>
      </c>
      <c r="G298" s="1">
        <v>0.875</v>
      </c>
      <c r="H298" s="2">
        <v>1</v>
      </c>
      <c r="I298" t="s">
        <v>645</v>
      </c>
      <c r="J298" t="s">
        <v>4</v>
      </c>
      <c r="K298" t="s">
        <v>86</v>
      </c>
      <c r="L298" t="s">
        <v>646</v>
      </c>
      <c r="M298" s="10">
        <v>84</v>
      </c>
      <c r="N298" s="10">
        <v>21</v>
      </c>
      <c r="O298" s="10">
        <v>21</v>
      </c>
      <c r="P298" s="10">
        <v>21</v>
      </c>
      <c r="Q298" s="10">
        <v>0</v>
      </c>
      <c r="R298" s="10">
        <v>21</v>
      </c>
      <c r="S298" t="s">
        <v>7</v>
      </c>
      <c r="T298" t="s">
        <v>8</v>
      </c>
      <c r="U298" t="s">
        <v>9</v>
      </c>
      <c r="V298" s="12" t="s">
        <v>798</v>
      </c>
    </row>
    <row r="299" spans="1:22" x14ac:dyDescent="0.2">
      <c r="A299" t="s">
        <v>620</v>
      </c>
      <c r="B299" t="s">
        <v>621</v>
      </c>
      <c r="C299" t="s">
        <v>647</v>
      </c>
      <c r="D299" s="5">
        <v>43860</v>
      </c>
      <c r="E299" s="8">
        <v>0.375</v>
      </c>
      <c r="F299" s="5">
        <v>43860</v>
      </c>
      <c r="G299" s="1">
        <v>0.91666666666666996</v>
      </c>
      <c r="H299" s="2">
        <v>1</v>
      </c>
      <c r="I299" t="s">
        <v>13</v>
      </c>
      <c r="J299" t="s">
        <v>4</v>
      </c>
      <c r="K299" t="s">
        <v>14</v>
      </c>
      <c r="L299" t="s">
        <v>64</v>
      </c>
      <c r="M299" s="10">
        <v>248</v>
      </c>
      <c r="N299" s="10">
        <v>62</v>
      </c>
      <c r="O299" s="10">
        <v>65.2</v>
      </c>
      <c r="P299" s="10">
        <v>65.2</v>
      </c>
      <c r="Q299" s="10">
        <v>0</v>
      </c>
      <c r="R299" s="10">
        <v>65.2</v>
      </c>
      <c r="S299" t="s">
        <v>7</v>
      </c>
      <c r="T299" t="s">
        <v>8</v>
      </c>
      <c r="U299" t="s">
        <v>9</v>
      </c>
      <c r="V299" s="12" t="s">
        <v>798</v>
      </c>
    </row>
    <row r="300" spans="1:22" x14ac:dyDescent="0.2">
      <c r="A300" t="s">
        <v>620</v>
      </c>
      <c r="B300" t="s">
        <v>621</v>
      </c>
      <c r="C300" t="s">
        <v>648</v>
      </c>
      <c r="D300" s="5">
        <v>43870</v>
      </c>
      <c r="E300" s="8">
        <v>0.25</v>
      </c>
      <c r="F300" s="5">
        <v>43872</v>
      </c>
      <c r="G300" s="1">
        <v>0.91666666666666996</v>
      </c>
      <c r="H300" s="2">
        <v>3</v>
      </c>
      <c r="I300" t="s">
        <v>121</v>
      </c>
      <c r="J300" t="s">
        <v>4</v>
      </c>
      <c r="K300" t="s">
        <v>122</v>
      </c>
      <c r="L300" t="s">
        <v>649</v>
      </c>
      <c r="M300" s="10">
        <v>0</v>
      </c>
      <c r="N300" s="10">
        <v>0</v>
      </c>
      <c r="O300" s="10">
        <v>68.8</v>
      </c>
      <c r="P300" s="10">
        <v>68.8</v>
      </c>
      <c r="Q300" s="10">
        <v>0</v>
      </c>
      <c r="R300" s="10">
        <v>68.8</v>
      </c>
      <c r="S300" t="s">
        <v>7</v>
      </c>
      <c r="T300" t="s">
        <v>8</v>
      </c>
      <c r="U300" t="s">
        <v>9</v>
      </c>
      <c r="V300" s="12" t="s">
        <v>798</v>
      </c>
    </row>
    <row r="301" spans="1:22" x14ac:dyDescent="0.2">
      <c r="A301" t="s">
        <v>620</v>
      </c>
      <c r="B301" t="s">
        <v>621</v>
      </c>
      <c r="C301" t="s">
        <v>650</v>
      </c>
      <c r="D301" s="5">
        <v>43874</v>
      </c>
      <c r="E301" s="8">
        <v>0.69444444444443998</v>
      </c>
      <c r="F301" s="5">
        <v>43874</v>
      </c>
      <c r="G301" s="1">
        <v>0.875</v>
      </c>
      <c r="H301" s="2">
        <v>1</v>
      </c>
      <c r="I301" t="s">
        <v>13</v>
      </c>
      <c r="J301" t="s">
        <v>4</v>
      </c>
      <c r="K301" t="s">
        <v>14</v>
      </c>
      <c r="L301" t="s">
        <v>651</v>
      </c>
      <c r="M301" s="10">
        <v>248</v>
      </c>
      <c r="N301" s="10">
        <v>62</v>
      </c>
      <c r="O301" s="10">
        <v>62</v>
      </c>
      <c r="P301" s="10">
        <v>62</v>
      </c>
      <c r="Q301" s="10">
        <v>0</v>
      </c>
      <c r="R301" s="10">
        <v>62</v>
      </c>
      <c r="S301" t="s">
        <v>7</v>
      </c>
      <c r="T301" t="s">
        <v>8</v>
      </c>
      <c r="U301" t="s">
        <v>9</v>
      </c>
      <c r="V301" s="12" t="s">
        <v>798</v>
      </c>
    </row>
    <row r="302" spans="1:22" x14ac:dyDescent="0.2">
      <c r="A302" t="s">
        <v>620</v>
      </c>
      <c r="B302" t="s">
        <v>621</v>
      </c>
      <c r="C302" t="s">
        <v>652</v>
      </c>
      <c r="D302" s="5">
        <v>43881</v>
      </c>
      <c r="E302" s="8">
        <v>0.375</v>
      </c>
      <c r="F302" s="5">
        <v>43881</v>
      </c>
      <c r="G302" s="1">
        <v>0.70833333333333004</v>
      </c>
      <c r="H302" s="2">
        <v>1</v>
      </c>
      <c r="I302" t="s">
        <v>54</v>
      </c>
      <c r="J302" t="s">
        <v>4</v>
      </c>
      <c r="K302" t="s">
        <v>5</v>
      </c>
      <c r="L302" t="s">
        <v>653</v>
      </c>
      <c r="M302" s="10">
        <v>300</v>
      </c>
      <c r="N302" s="10">
        <v>75</v>
      </c>
      <c r="O302" s="10">
        <v>75</v>
      </c>
      <c r="P302" s="10">
        <v>75</v>
      </c>
      <c r="Q302" s="10">
        <v>0</v>
      </c>
      <c r="R302" s="10">
        <v>75</v>
      </c>
      <c r="S302" t="s">
        <v>7</v>
      </c>
      <c r="T302" t="s">
        <v>8</v>
      </c>
      <c r="U302" t="s">
        <v>9</v>
      </c>
      <c r="V302" s="12" t="s">
        <v>798</v>
      </c>
    </row>
    <row r="303" spans="1:22" x14ac:dyDescent="0.2">
      <c r="A303" t="s">
        <v>620</v>
      </c>
      <c r="B303" t="s">
        <v>621</v>
      </c>
      <c r="C303" t="s">
        <v>654</v>
      </c>
      <c r="D303" s="5">
        <v>43889</v>
      </c>
      <c r="E303" s="8">
        <v>0.60416666666666996</v>
      </c>
      <c r="F303" s="5">
        <v>43889</v>
      </c>
      <c r="G303" s="1">
        <v>0.83333333333333004</v>
      </c>
      <c r="H303" s="2">
        <v>1</v>
      </c>
      <c r="I303" t="s">
        <v>57</v>
      </c>
      <c r="J303" t="s">
        <v>4</v>
      </c>
      <c r="K303" t="s">
        <v>58</v>
      </c>
      <c r="L303" t="s">
        <v>64</v>
      </c>
      <c r="M303" s="10">
        <v>228</v>
      </c>
      <c r="N303" s="10">
        <v>57</v>
      </c>
      <c r="O303" s="10">
        <v>57</v>
      </c>
      <c r="P303" s="10">
        <v>57</v>
      </c>
      <c r="Q303" s="10">
        <v>0</v>
      </c>
      <c r="R303" s="10">
        <v>57</v>
      </c>
      <c r="S303" t="s">
        <v>7</v>
      </c>
      <c r="T303" t="s">
        <v>8</v>
      </c>
      <c r="U303" t="s">
        <v>9</v>
      </c>
      <c r="V303" s="12" t="s">
        <v>798</v>
      </c>
    </row>
    <row r="304" spans="1:22" x14ac:dyDescent="0.2">
      <c r="A304" t="s">
        <v>620</v>
      </c>
      <c r="B304" t="s">
        <v>621</v>
      </c>
      <c r="C304" t="s">
        <v>655</v>
      </c>
      <c r="D304" s="5">
        <v>44099</v>
      </c>
      <c r="E304" s="8">
        <v>0</v>
      </c>
      <c r="F304" s="5">
        <v>44218</v>
      </c>
      <c r="G304" s="1">
        <v>0.99930555555556</v>
      </c>
      <c r="H304" s="2">
        <v>120</v>
      </c>
      <c r="I304" t="s">
        <v>26</v>
      </c>
      <c r="J304" t="s">
        <v>4</v>
      </c>
      <c r="K304" t="s">
        <v>27</v>
      </c>
      <c r="L304" t="s">
        <v>656</v>
      </c>
      <c r="M304" s="10">
        <v>915</v>
      </c>
      <c r="N304" s="10">
        <v>228.75</v>
      </c>
      <c r="O304" s="10">
        <v>228.75</v>
      </c>
      <c r="P304" s="10">
        <v>228.75</v>
      </c>
      <c r="Q304" s="10">
        <v>0</v>
      </c>
      <c r="R304" s="10">
        <v>228.75</v>
      </c>
      <c r="S304" t="s">
        <v>7</v>
      </c>
      <c r="T304" t="s">
        <v>8</v>
      </c>
      <c r="U304" t="s">
        <v>9</v>
      </c>
      <c r="V304" s="12" t="s">
        <v>798</v>
      </c>
    </row>
    <row r="305" spans="1:22" x14ac:dyDescent="0.2">
      <c r="A305" t="s">
        <v>657</v>
      </c>
      <c r="B305" t="s">
        <v>658</v>
      </c>
      <c r="C305" t="s">
        <v>659</v>
      </c>
      <c r="D305" s="5">
        <v>43766</v>
      </c>
      <c r="E305" s="8">
        <v>0.58333333333333004</v>
      </c>
      <c r="F305" s="5">
        <v>43811</v>
      </c>
      <c r="G305" s="1">
        <v>0.83333333333333004</v>
      </c>
      <c r="H305" s="2">
        <v>46</v>
      </c>
      <c r="I305" t="s">
        <v>17</v>
      </c>
      <c r="J305" t="s">
        <v>4</v>
      </c>
      <c r="K305" t="s">
        <v>18</v>
      </c>
      <c r="L305" t="s">
        <v>660</v>
      </c>
      <c r="M305" s="10">
        <v>232</v>
      </c>
      <c r="N305" s="10">
        <v>58</v>
      </c>
      <c r="O305" s="10">
        <v>455.5</v>
      </c>
      <c r="P305" s="10">
        <v>455.5</v>
      </c>
      <c r="Q305" s="10">
        <v>0</v>
      </c>
      <c r="R305" s="10">
        <v>455.5</v>
      </c>
      <c r="S305" t="s">
        <v>7</v>
      </c>
      <c r="T305" t="s">
        <v>8</v>
      </c>
      <c r="U305" t="s">
        <v>9</v>
      </c>
      <c r="V305" s="12" t="s">
        <v>798</v>
      </c>
    </row>
    <row r="306" spans="1:22" x14ac:dyDescent="0.2">
      <c r="A306" t="s">
        <v>657</v>
      </c>
      <c r="B306" t="s">
        <v>658</v>
      </c>
      <c r="C306" t="s">
        <v>661</v>
      </c>
      <c r="D306" s="5">
        <v>43737</v>
      </c>
      <c r="E306" s="8">
        <v>0.70833333333333004</v>
      </c>
      <c r="F306" s="5">
        <v>43740</v>
      </c>
      <c r="G306" s="1">
        <v>0.75</v>
      </c>
      <c r="H306" s="2">
        <v>4</v>
      </c>
      <c r="I306" t="s">
        <v>27</v>
      </c>
      <c r="J306" t="s">
        <v>662</v>
      </c>
      <c r="K306" t="s">
        <v>663</v>
      </c>
      <c r="L306" t="s">
        <v>664</v>
      </c>
      <c r="M306" s="10">
        <v>0</v>
      </c>
      <c r="N306" s="10">
        <v>0</v>
      </c>
      <c r="O306" s="10">
        <v>97.07</v>
      </c>
      <c r="P306" s="10">
        <v>97.07</v>
      </c>
      <c r="Q306" s="10">
        <v>0</v>
      </c>
      <c r="R306" s="10">
        <v>97.07</v>
      </c>
      <c r="S306" t="s">
        <v>7</v>
      </c>
      <c r="T306" t="s">
        <v>8</v>
      </c>
      <c r="U306" t="s">
        <v>9</v>
      </c>
      <c r="V306" s="12" t="s">
        <v>798</v>
      </c>
    </row>
    <row r="307" spans="1:22" x14ac:dyDescent="0.2">
      <c r="A307" t="s">
        <v>665</v>
      </c>
      <c r="B307" t="s">
        <v>666</v>
      </c>
      <c r="C307" t="s">
        <v>667</v>
      </c>
      <c r="D307" s="5">
        <v>43844</v>
      </c>
      <c r="E307" s="8">
        <v>0.41666666666667002</v>
      </c>
      <c r="F307" s="5">
        <v>43858</v>
      </c>
      <c r="G307" s="1">
        <v>0.95833333333333004</v>
      </c>
      <c r="H307" s="2">
        <v>15</v>
      </c>
      <c r="I307" t="s">
        <v>17</v>
      </c>
      <c r="J307" t="s">
        <v>4</v>
      </c>
      <c r="K307" t="s">
        <v>18</v>
      </c>
      <c r="L307" t="s">
        <v>668</v>
      </c>
      <c r="M307" s="10">
        <v>92</v>
      </c>
      <c r="N307" s="10">
        <v>23</v>
      </c>
      <c r="O307" s="10">
        <v>811.09</v>
      </c>
      <c r="P307" s="10">
        <v>811.09</v>
      </c>
      <c r="Q307" s="10">
        <v>0</v>
      </c>
      <c r="R307" s="10">
        <v>811.09</v>
      </c>
      <c r="S307" t="s">
        <v>7</v>
      </c>
      <c r="T307" t="s">
        <v>8</v>
      </c>
      <c r="U307" t="s">
        <v>9</v>
      </c>
      <c r="V307" s="12" t="s">
        <v>798</v>
      </c>
    </row>
    <row r="308" spans="1:22" x14ac:dyDescent="0.2">
      <c r="A308" t="s">
        <v>665</v>
      </c>
      <c r="B308" t="s">
        <v>666</v>
      </c>
      <c r="C308" t="s">
        <v>669</v>
      </c>
      <c r="D308" s="5">
        <v>43813</v>
      </c>
      <c r="E308" s="8">
        <v>0.33333333333332998</v>
      </c>
      <c r="F308" s="5">
        <v>43822</v>
      </c>
      <c r="G308" s="1">
        <v>0.875</v>
      </c>
      <c r="H308" s="2">
        <v>10</v>
      </c>
      <c r="I308" t="s">
        <v>54</v>
      </c>
      <c r="J308" t="s">
        <v>4</v>
      </c>
      <c r="K308" t="s">
        <v>5</v>
      </c>
      <c r="L308" t="s">
        <v>670</v>
      </c>
      <c r="M308" s="10">
        <v>589</v>
      </c>
      <c r="N308" s="10">
        <v>147.25</v>
      </c>
      <c r="O308" s="10">
        <v>147.25</v>
      </c>
      <c r="P308" s="10">
        <v>147.25</v>
      </c>
      <c r="Q308" s="10">
        <v>0</v>
      </c>
      <c r="R308" s="10">
        <v>147.25</v>
      </c>
      <c r="S308" t="s">
        <v>7</v>
      </c>
      <c r="T308" t="s">
        <v>8</v>
      </c>
      <c r="U308" t="s">
        <v>9</v>
      </c>
      <c r="V308" s="12" t="s">
        <v>798</v>
      </c>
    </row>
    <row r="309" spans="1:22" x14ac:dyDescent="0.2">
      <c r="A309" t="s">
        <v>665</v>
      </c>
      <c r="B309" t="s">
        <v>666</v>
      </c>
      <c r="C309" t="s">
        <v>671</v>
      </c>
      <c r="D309" s="5">
        <v>43869</v>
      </c>
      <c r="E309" s="8">
        <v>0.33333333333332998</v>
      </c>
      <c r="F309" s="5">
        <v>43890</v>
      </c>
      <c r="G309" s="1">
        <v>0.70833333333333004</v>
      </c>
      <c r="H309" s="2">
        <v>22</v>
      </c>
      <c r="I309" t="s">
        <v>17</v>
      </c>
      <c r="J309" t="s">
        <v>4</v>
      </c>
      <c r="K309" t="s">
        <v>18</v>
      </c>
      <c r="L309" t="s">
        <v>672</v>
      </c>
      <c r="M309" s="10">
        <v>318</v>
      </c>
      <c r="N309" s="10">
        <v>79.5</v>
      </c>
      <c r="O309" s="10">
        <v>278.8</v>
      </c>
      <c r="P309" s="10">
        <v>278.8</v>
      </c>
      <c r="Q309" s="10">
        <v>0</v>
      </c>
      <c r="R309" s="10">
        <v>278.8</v>
      </c>
      <c r="S309" t="s">
        <v>7</v>
      </c>
      <c r="T309" t="s">
        <v>8</v>
      </c>
      <c r="U309" t="s">
        <v>9</v>
      </c>
      <c r="V309" s="12" t="s">
        <v>798</v>
      </c>
    </row>
    <row r="310" spans="1:22" x14ac:dyDescent="0.2">
      <c r="A310" t="s">
        <v>665</v>
      </c>
      <c r="B310" t="s">
        <v>666</v>
      </c>
      <c r="C310" t="s">
        <v>673</v>
      </c>
      <c r="D310" s="5">
        <v>44351</v>
      </c>
      <c r="E310" s="8">
        <v>0</v>
      </c>
      <c r="F310" s="5">
        <v>44378</v>
      </c>
      <c r="G310" s="1">
        <v>0.99930555555556</v>
      </c>
      <c r="H310" s="2">
        <v>28</v>
      </c>
      <c r="I310" t="s">
        <v>26</v>
      </c>
      <c r="J310" t="s">
        <v>4</v>
      </c>
      <c r="K310" t="s">
        <v>27</v>
      </c>
      <c r="L310" t="s">
        <v>674</v>
      </c>
      <c r="M310" s="10">
        <v>217</v>
      </c>
      <c r="N310" s="10">
        <v>54.25</v>
      </c>
      <c r="O310" s="10">
        <v>277.25</v>
      </c>
      <c r="P310" s="10">
        <v>277.25</v>
      </c>
      <c r="Q310" s="10">
        <v>0</v>
      </c>
      <c r="R310" s="10">
        <v>277.25</v>
      </c>
      <c r="S310" t="s">
        <v>7</v>
      </c>
      <c r="T310" t="s">
        <v>8</v>
      </c>
      <c r="U310" t="s">
        <v>9</v>
      </c>
      <c r="V310" s="12" t="s">
        <v>798</v>
      </c>
    </row>
    <row r="311" spans="1:22" x14ac:dyDescent="0.2">
      <c r="A311" t="s">
        <v>665</v>
      </c>
      <c r="B311" t="s">
        <v>666</v>
      </c>
      <c r="C311" t="s">
        <v>675</v>
      </c>
      <c r="D311" s="5">
        <v>44205</v>
      </c>
      <c r="E311" s="8">
        <v>0</v>
      </c>
      <c r="F311" s="5">
        <v>44336</v>
      </c>
      <c r="G311" s="1">
        <v>0.99930555555556</v>
      </c>
      <c r="H311" s="2">
        <v>132</v>
      </c>
      <c r="I311" t="s">
        <v>26</v>
      </c>
      <c r="J311" t="s">
        <v>4</v>
      </c>
      <c r="K311" t="s">
        <v>27</v>
      </c>
      <c r="L311" t="s">
        <v>676</v>
      </c>
      <c r="M311" s="10">
        <v>799</v>
      </c>
      <c r="N311" s="10">
        <v>199.75</v>
      </c>
      <c r="O311" s="10">
        <v>199.75</v>
      </c>
      <c r="P311" s="10">
        <v>199.75</v>
      </c>
      <c r="Q311" s="10">
        <v>0</v>
      </c>
      <c r="R311" s="10">
        <v>199.75</v>
      </c>
      <c r="S311" t="s">
        <v>7</v>
      </c>
      <c r="T311" t="s">
        <v>8</v>
      </c>
      <c r="U311" t="s">
        <v>9</v>
      </c>
      <c r="V311" s="12" t="s">
        <v>798</v>
      </c>
    </row>
    <row r="312" spans="1:22" x14ac:dyDescent="0.2">
      <c r="A312" t="s">
        <v>665</v>
      </c>
      <c r="B312" t="s">
        <v>666</v>
      </c>
      <c r="C312" t="s">
        <v>677</v>
      </c>
      <c r="D312" s="5">
        <v>44401</v>
      </c>
      <c r="E312" s="8">
        <v>0</v>
      </c>
      <c r="F312" s="5">
        <v>44437</v>
      </c>
      <c r="G312" s="1">
        <v>0.99930555555556</v>
      </c>
      <c r="H312" s="2">
        <v>37</v>
      </c>
      <c r="I312" t="s">
        <v>26</v>
      </c>
      <c r="J312" t="s">
        <v>4</v>
      </c>
      <c r="K312" t="s">
        <v>27</v>
      </c>
      <c r="L312" t="s">
        <v>148</v>
      </c>
      <c r="M312" s="10">
        <v>918</v>
      </c>
      <c r="N312" s="10">
        <v>229.5</v>
      </c>
      <c r="O312" s="10">
        <v>844.35</v>
      </c>
      <c r="P312" s="10">
        <v>844.35</v>
      </c>
      <c r="Q312" s="10">
        <v>0</v>
      </c>
      <c r="R312" s="10">
        <v>844.35</v>
      </c>
      <c r="S312" t="s">
        <v>7</v>
      </c>
      <c r="T312" t="s">
        <v>8</v>
      </c>
      <c r="U312" t="s">
        <v>9</v>
      </c>
      <c r="V312" s="12" t="s">
        <v>798</v>
      </c>
    </row>
    <row r="313" spans="1:22" x14ac:dyDescent="0.2">
      <c r="A313" t="s">
        <v>665</v>
      </c>
      <c r="B313" t="s">
        <v>666</v>
      </c>
      <c r="C313" t="s">
        <v>678</v>
      </c>
      <c r="D313" s="5">
        <v>44106</v>
      </c>
      <c r="E313" s="8">
        <v>0</v>
      </c>
      <c r="F313" s="5">
        <v>44192</v>
      </c>
      <c r="G313" s="1">
        <v>0.99930555555556</v>
      </c>
      <c r="H313" s="2">
        <v>87</v>
      </c>
      <c r="I313" t="s">
        <v>26</v>
      </c>
      <c r="J313" t="s">
        <v>4</v>
      </c>
      <c r="K313" t="s">
        <v>27</v>
      </c>
      <c r="L313" t="s">
        <v>679</v>
      </c>
      <c r="M313" s="10">
        <v>697</v>
      </c>
      <c r="N313" s="10">
        <v>174.25</v>
      </c>
      <c r="O313" s="10">
        <v>174.25</v>
      </c>
      <c r="P313" s="10">
        <v>174.25</v>
      </c>
      <c r="Q313" s="10">
        <v>0</v>
      </c>
      <c r="R313" s="10">
        <v>174.25</v>
      </c>
      <c r="S313" t="s">
        <v>7</v>
      </c>
      <c r="T313" t="s">
        <v>8</v>
      </c>
      <c r="U313" t="s">
        <v>9</v>
      </c>
      <c r="V313" s="12" t="s">
        <v>798</v>
      </c>
    </row>
    <row r="314" spans="1:22" x14ac:dyDescent="0.2">
      <c r="A314" t="s">
        <v>665</v>
      </c>
      <c r="B314" t="s">
        <v>666</v>
      </c>
      <c r="C314" t="s">
        <v>680</v>
      </c>
      <c r="D314" s="5">
        <v>44441</v>
      </c>
      <c r="E314" s="8">
        <v>0</v>
      </c>
      <c r="F314" s="5">
        <v>44459</v>
      </c>
      <c r="G314" s="1">
        <v>0.99930555555556</v>
      </c>
      <c r="H314" s="2">
        <v>19</v>
      </c>
      <c r="I314" t="s">
        <v>26</v>
      </c>
      <c r="J314" t="s">
        <v>4</v>
      </c>
      <c r="K314" t="s">
        <v>27</v>
      </c>
      <c r="L314" t="s">
        <v>681</v>
      </c>
      <c r="M314" s="10">
        <v>597</v>
      </c>
      <c r="N314" s="10">
        <v>149.25</v>
      </c>
      <c r="O314" s="10">
        <v>658.3</v>
      </c>
      <c r="P314" s="10">
        <v>658.3</v>
      </c>
      <c r="Q314" s="10">
        <v>0</v>
      </c>
      <c r="R314" s="10">
        <v>658.3</v>
      </c>
      <c r="S314" t="s">
        <v>7</v>
      </c>
      <c r="T314" t="s">
        <v>8</v>
      </c>
      <c r="U314" t="s">
        <v>9</v>
      </c>
      <c r="V314" s="12" t="s">
        <v>798</v>
      </c>
    </row>
    <row r="315" spans="1:22" x14ac:dyDescent="0.2">
      <c r="A315" t="s">
        <v>665</v>
      </c>
      <c r="B315" t="s">
        <v>666</v>
      </c>
      <c r="C315" t="s">
        <v>682</v>
      </c>
      <c r="D315" s="5">
        <v>44467</v>
      </c>
      <c r="E315" s="8">
        <v>0.60416666666666996</v>
      </c>
      <c r="F315" s="5">
        <v>44468</v>
      </c>
      <c r="G315" s="1">
        <v>0.625</v>
      </c>
      <c r="H315" s="2">
        <v>2</v>
      </c>
      <c r="I315" t="s">
        <v>17</v>
      </c>
      <c r="J315" t="s">
        <v>4</v>
      </c>
      <c r="K315" t="s">
        <v>18</v>
      </c>
      <c r="L315" t="s">
        <v>683</v>
      </c>
      <c r="M315" s="10">
        <v>0</v>
      </c>
      <c r="N315" s="10">
        <v>0</v>
      </c>
      <c r="O315" s="10">
        <v>139.9</v>
      </c>
      <c r="P315" s="10">
        <v>139.9</v>
      </c>
      <c r="Q315" s="10">
        <v>0</v>
      </c>
      <c r="R315" s="10">
        <v>139.9</v>
      </c>
      <c r="S315" t="s">
        <v>7</v>
      </c>
      <c r="T315" t="s">
        <v>8</v>
      </c>
      <c r="U315" t="s">
        <v>9</v>
      </c>
      <c r="V315" s="12" t="s">
        <v>798</v>
      </c>
    </row>
    <row r="316" spans="1:22" x14ac:dyDescent="0.2">
      <c r="A316" t="s">
        <v>684</v>
      </c>
      <c r="B316" t="s">
        <v>685</v>
      </c>
      <c r="C316" t="s">
        <v>686</v>
      </c>
      <c r="D316" s="5">
        <v>43815</v>
      </c>
      <c r="E316" s="8">
        <v>0.58333333333333004</v>
      </c>
      <c r="F316" s="5">
        <v>43816</v>
      </c>
      <c r="G316" s="1">
        <v>0.97916666666666996</v>
      </c>
      <c r="H316" s="2">
        <v>2</v>
      </c>
      <c r="I316" t="s">
        <v>600</v>
      </c>
      <c r="J316" t="s">
        <v>601</v>
      </c>
      <c r="K316" t="s">
        <v>602</v>
      </c>
      <c r="L316" t="s">
        <v>76</v>
      </c>
      <c r="M316" s="10">
        <v>0</v>
      </c>
      <c r="N316" s="10">
        <v>0</v>
      </c>
      <c r="O316" s="10">
        <v>726.14</v>
      </c>
      <c r="P316" s="10">
        <v>726.14</v>
      </c>
      <c r="Q316" s="10">
        <v>0</v>
      </c>
      <c r="R316" s="10">
        <v>726.14</v>
      </c>
      <c r="S316" t="s">
        <v>7</v>
      </c>
      <c r="T316" t="s">
        <v>8</v>
      </c>
      <c r="U316" t="s">
        <v>9</v>
      </c>
      <c r="V316" s="12" t="s">
        <v>798</v>
      </c>
    </row>
    <row r="317" spans="1:22" x14ac:dyDescent="0.2">
      <c r="A317" t="s">
        <v>684</v>
      </c>
      <c r="B317" t="s">
        <v>685</v>
      </c>
      <c r="C317" t="s">
        <v>687</v>
      </c>
      <c r="D317" s="5">
        <v>43837</v>
      </c>
      <c r="E317" s="8">
        <v>0.72916666666666996</v>
      </c>
      <c r="F317" s="5">
        <v>43859</v>
      </c>
      <c r="G317" s="1">
        <v>0.9375</v>
      </c>
      <c r="H317" s="2">
        <v>23</v>
      </c>
      <c r="I317" t="s">
        <v>17</v>
      </c>
      <c r="J317" t="s">
        <v>4</v>
      </c>
      <c r="K317" t="s">
        <v>18</v>
      </c>
      <c r="L317" t="s">
        <v>551</v>
      </c>
      <c r="M317" s="10">
        <v>0</v>
      </c>
      <c r="N317" s="10">
        <v>0</v>
      </c>
      <c r="O317" s="10">
        <v>892.9</v>
      </c>
      <c r="P317" s="10">
        <v>892.9</v>
      </c>
      <c r="Q317" s="10">
        <v>0</v>
      </c>
      <c r="R317" s="10">
        <v>892.9</v>
      </c>
      <c r="S317" t="s">
        <v>7</v>
      </c>
      <c r="T317" t="s">
        <v>8</v>
      </c>
      <c r="U317" t="s">
        <v>9</v>
      </c>
      <c r="V317" s="12" t="s">
        <v>798</v>
      </c>
    </row>
    <row r="318" spans="1:22" x14ac:dyDescent="0.2">
      <c r="A318" t="s">
        <v>684</v>
      </c>
      <c r="B318" t="s">
        <v>685</v>
      </c>
      <c r="C318" t="s">
        <v>688</v>
      </c>
      <c r="D318" s="5">
        <v>43802</v>
      </c>
      <c r="E318" s="8">
        <v>0.47916666666667002</v>
      </c>
      <c r="F318" s="5">
        <v>43814</v>
      </c>
      <c r="G318" s="3">
        <v>1</v>
      </c>
      <c r="H318" s="2">
        <v>13</v>
      </c>
      <c r="I318" t="s">
        <v>17</v>
      </c>
      <c r="J318" t="s">
        <v>4</v>
      </c>
      <c r="K318" t="s">
        <v>18</v>
      </c>
      <c r="L318" t="s">
        <v>551</v>
      </c>
      <c r="M318" s="10">
        <v>0</v>
      </c>
      <c r="N318" s="10">
        <v>0</v>
      </c>
      <c r="O318" s="10">
        <v>398</v>
      </c>
      <c r="P318" s="10">
        <v>398</v>
      </c>
      <c r="Q318" s="10">
        <v>0</v>
      </c>
      <c r="R318" s="10">
        <v>398</v>
      </c>
      <c r="S318" t="s">
        <v>7</v>
      </c>
      <c r="T318" t="s">
        <v>8</v>
      </c>
      <c r="U318" t="s">
        <v>9</v>
      </c>
      <c r="V318" s="12" t="s">
        <v>798</v>
      </c>
    </row>
    <row r="319" spans="1:22" x14ac:dyDescent="0.2">
      <c r="A319" t="s">
        <v>684</v>
      </c>
      <c r="B319" t="s">
        <v>685</v>
      </c>
      <c r="C319" t="s">
        <v>689</v>
      </c>
      <c r="D319" s="5">
        <v>43817</v>
      </c>
      <c r="E319" s="8">
        <v>0</v>
      </c>
      <c r="F319" s="5">
        <v>43817</v>
      </c>
      <c r="G319" s="1">
        <v>0.70833333333333004</v>
      </c>
      <c r="H319" s="2">
        <v>1</v>
      </c>
      <c r="I319" t="s">
        <v>17</v>
      </c>
      <c r="J319" t="s">
        <v>4</v>
      </c>
      <c r="K319" t="s">
        <v>18</v>
      </c>
      <c r="L319" t="s">
        <v>551</v>
      </c>
      <c r="M319" s="10">
        <v>0</v>
      </c>
      <c r="N319" s="10">
        <v>0</v>
      </c>
      <c r="O319" s="10">
        <v>91.7</v>
      </c>
      <c r="P319" s="10">
        <v>91.7</v>
      </c>
      <c r="Q319" s="10">
        <v>0</v>
      </c>
      <c r="R319" s="10">
        <v>91.7</v>
      </c>
      <c r="S319" t="s">
        <v>7</v>
      </c>
      <c r="T319" t="s">
        <v>8</v>
      </c>
      <c r="U319" t="s">
        <v>9</v>
      </c>
      <c r="V319" s="12" t="s">
        <v>798</v>
      </c>
    </row>
    <row r="320" spans="1:22" x14ac:dyDescent="0.2">
      <c r="A320" t="s">
        <v>684</v>
      </c>
      <c r="B320" t="s">
        <v>685</v>
      </c>
      <c r="C320" t="s">
        <v>690</v>
      </c>
      <c r="D320" s="5">
        <v>43871</v>
      </c>
      <c r="E320" s="8">
        <v>0</v>
      </c>
      <c r="F320" s="5">
        <v>43882</v>
      </c>
      <c r="G320" s="1">
        <v>0.99930555555556</v>
      </c>
      <c r="H320" s="2">
        <v>12</v>
      </c>
      <c r="I320" t="s">
        <v>26</v>
      </c>
      <c r="J320" t="s">
        <v>4</v>
      </c>
      <c r="K320" t="s">
        <v>27</v>
      </c>
      <c r="L320" t="s">
        <v>551</v>
      </c>
      <c r="M320" s="10">
        <v>0</v>
      </c>
      <c r="N320" s="10">
        <v>0</v>
      </c>
      <c r="O320" s="10">
        <v>805</v>
      </c>
      <c r="P320" s="10">
        <v>805</v>
      </c>
      <c r="Q320" s="10">
        <v>0</v>
      </c>
      <c r="R320" s="10">
        <v>805</v>
      </c>
      <c r="S320" t="s">
        <v>7</v>
      </c>
      <c r="T320" t="s">
        <v>8</v>
      </c>
      <c r="U320" t="s">
        <v>9</v>
      </c>
      <c r="V320" s="12" t="s">
        <v>798</v>
      </c>
    </row>
    <row r="321" spans="1:22" x14ac:dyDescent="0.2">
      <c r="A321" t="s">
        <v>684</v>
      </c>
      <c r="B321" t="s">
        <v>685</v>
      </c>
      <c r="C321" t="s">
        <v>691</v>
      </c>
      <c r="D321" s="5">
        <v>43992</v>
      </c>
      <c r="E321" s="8">
        <v>0</v>
      </c>
      <c r="F321" s="5">
        <v>44008</v>
      </c>
      <c r="G321" s="1">
        <v>0.99930555555556</v>
      </c>
      <c r="H321" s="2">
        <v>17</v>
      </c>
      <c r="I321" t="s">
        <v>26</v>
      </c>
      <c r="J321" t="s">
        <v>4</v>
      </c>
      <c r="K321" t="s">
        <v>27</v>
      </c>
      <c r="L321" t="s">
        <v>692</v>
      </c>
      <c r="M321" s="10">
        <v>0</v>
      </c>
      <c r="N321" s="10">
        <v>0</v>
      </c>
      <c r="O321" s="10">
        <v>474</v>
      </c>
      <c r="P321" s="10">
        <v>474</v>
      </c>
      <c r="Q321" s="10">
        <v>0</v>
      </c>
      <c r="R321" s="10">
        <v>474</v>
      </c>
      <c r="S321" t="s">
        <v>7</v>
      </c>
      <c r="T321" t="s">
        <v>8</v>
      </c>
      <c r="U321" t="s">
        <v>9</v>
      </c>
      <c r="V321" s="12" t="s">
        <v>798</v>
      </c>
    </row>
    <row r="322" spans="1:22" x14ac:dyDescent="0.2">
      <c r="A322" t="s">
        <v>684</v>
      </c>
      <c r="B322" t="s">
        <v>685</v>
      </c>
      <c r="C322" t="s">
        <v>693</v>
      </c>
      <c r="D322" s="5">
        <v>44123</v>
      </c>
      <c r="E322" s="8">
        <v>0</v>
      </c>
      <c r="F322" s="5">
        <v>44126</v>
      </c>
      <c r="G322" s="1">
        <v>0.99930555555556</v>
      </c>
      <c r="H322" s="2">
        <v>4</v>
      </c>
      <c r="I322" t="s">
        <v>26</v>
      </c>
      <c r="J322" t="s">
        <v>4</v>
      </c>
      <c r="K322" t="s">
        <v>27</v>
      </c>
      <c r="L322" t="s">
        <v>311</v>
      </c>
      <c r="M322" s="10">
        <v>0</v>
      </c>
      <c r="N322" s="10">
        <v>0</v>
      </c>
      <c r="O322" s="10">
        <v>242.75</v>
      </c>
      <c r="P322" s="10">
        <v>242.75</v>
      </c>
      <c r="Q322" s="10">
        <v>0</v>
      </c>
      <c r="R322" s="10">
        <v>242.75</v>
      </c>
      <c r="S322" t="s">
        <v>7</v>
      </c>
      <c r="T322" t="s">
        <v>8</v>
      </c>
      <c r="U322" t="s">
        <v>9</v>
      </c>
      <c r="V322" s="12" t="s">
        <v>798</v>
      </c>
    </row>
    <row r="323" spans="1:22" x14ac:dyDescent="0.2">
      <c r="A323" t="s">
        <v>684</v>
      </c>
      <c r="B323" t="s">
        <v>685</v>
      </c>
      <c r="C323" t="s">
        <v>694</v>
      </c>
      <c r="D323" s="5">
        <v>44076</v>
      </c>
      <c r="E323" s="8">
        <v>0</v>
      </c>
      <c r="F323" s="5">
        <v>44083</v>
      </c>
      <c r="G323" s="1">
        <v>0.99930555555556</v>
      </c>
      <c r="H323" s="2">
        <v>8</v>
      </c>
      <c r="I323" t="s">
        <v>26</v>
      </c>
      <c r="J323" t="s">
        <v>4</v>
      </c>
      <c r="K323" t="s">
        <v>27</v>
      </c>
      <c r="L323" t="s">
        <v>311</v>
      </c>
      <c r="M323" s="10">
        <v>0</v>
      </c>
      <c r="N323" s="10">
        <v>0</v>
      </c>
      <c r="O323" s="10">
        <v>372</v>
      </c>
      <c r="P323" s="10">
        <v>372</v>
      </c>
      <c r="Q323" s="10">
        <v>0</v>
      </c>
      <c r="R323" s="10">
        <v>372</v>
      </c>
      <c r="S323" t="s">
        <v>7</v>
      </c>
      <c r="T323" t="s">
        <v>8</v>
      </c>
      <c r="U323" t="s">
        <v>9</v>
      </c>
      <c r="V323" s="12" t="s">
        <v>798</v>
      </c>
    </row>
    <row r="324" spans="1:22" x14ac:dyDescent="0.2">
      <c r="A324" t="s">
        <v>684</v>
      </c>
      <c r="B324" t="s">
        <v>685</v>
      </c>
      <c r="C324" t="s">
        <v>695</v>
      </c>
      <c r="D324" s="5">
        <v>44335</v>
      </c>
      <c r="E324" s="8">
        <v>0</v>
      </c>
      <c r="F324" s="5">
        <v>44337</v>
      </c>
      <c r="G324" s="1">
        <v>0.99930555555556</v>
      </c>
      <c r="H324" s="2">
        <v>3</v>
      </c>
      <c r="I324" t="s">
        <v>26</v>
      </c>
      <c r="J324" t="s">
        <v>4</v>
      </c>
      <c r="K324" t="s">
        <v>27</v>
      </c>
      <c r="L324" t="s">
        <v>236</v>
      </c>
      <c r="M324" s="10">
        <v>0</v>
      </c>
      <c r="N324" s="10">
        <v>0</v>
      </c>
      <c r="O324" s="10">
        <v>227</v>
      </c>
      <c r="P324" s="10">
        <v>227</v>
      </c>
      <c r="Q324" s="10">
        <v>0</v>
      </c>
      <c r="R324" s="10">
        <v>227</v>
      </c>
      <c r="S324" t="s">
        <v>7</v>
      </c>
      <c r="T324" t="s">
        <v>8</v>
      </c>
      <c r="U324" t="s">
        <v>9</v>
      </c>
      <c r="V324" s="12" t="s">
        <v>798</v>
      </c>
    </row>
    <row r="325" spans="1:22" x14ac:dyDescent="0.2">
      <c r="A325" t="s">
        <v>684</v>
      </c>
      <c r="B325" t="s">
        <v>685</v>
      </c>
      <c r="C325" t="s">
        <v>696</v>
      </c>
      <c r="D325" s="5">
        <v>44453</v>
      </c>
      <c r="E325" s="8">
        <v>0</v>
      </c>
      <c r="F325" s="5">
        <v>44456</v>
      </c>
      <c r="G325" s="1">
        <v>0.99930555555556</v>
      </c>
      <c r="H325" s="2">
        <v>4</v>
      </c>
      <c r="I325" t="s">
        <v>26</v>
      </c>
      <c r="J325" t="s">
        <v>4</v>
      </c>
      <c r="K325" t="s">
        <v>27</v>
      </c>
      <c r="L325" t="s">
        <v>236</v>
      </c>
      <c r="M325" s="10">
        <v>0</v>
      </c>
      <c r="N325" s="10">
        <v>0</v>
      </c>
      <c r="O325" s="10">
        <v>370.2</v>
      </c>
      <c r="P325" s="10">
        <v>370.2</v>
      </c>
      <c r="Q325" s="10">
        <v>0</v>
      </c>
      <c r="R325" s="10">
        <v>370.2</v>
      </c>
      <c r="S325" t="s">
        <v>7</v>
      </c>
      <c r="T325" t="s">
        <v>8</v>
      </c>
      <c r="U325" t="s">
        <v>9</v>
      </c>
      <c r="V325" s="12" t="s">
        <v>798</v>
      </c>
    </row>
    <row r="326" spans="1:22" x14ac:dyDescent="0.2">
      <c r="A326" t="s">
        <v>697</v>
      </c>
      <c r="B326" t="s">
        <v>698</v>
      </c>
      <c r="C326" t="s">
        <v>699</v>
      </c>
      <c r="D326" s="5">
        <v>43852</v>
      </c>
      <c r="E326" s="8">
        <v>0.375</v>
      </c>
      <c r="F326" s="5">
        <v>43853</v>
      </c>
      <c r="G326" s="1">
        <v>0.9375</v>
      </c>
      <c r="H326" s="2">
        <v>2</v>
      </c>
      <c r="I326" t="s">
        <v>17</v>
      </c>
      <c r="J326" t="s">
        <v>4</v>
      </c>
      <c r="K326" t="s">
        <v>18</v>
      </c>
      <c r="L326" t="s">
        <v>76</v>
      </c>
      <c r="M326" s="10">
        <v>22</v>
      </c>
      <c r="N326" s="10">
        <v>5.5</v>
      </c>
      <c r="O326" s="10">
        <v>186.9</v>
      </c>
      <c r="P326" s="10">
        <v>186.9</v>
      </c>
      <c r="Q326" s="10">
        <v>0</v>
      </c>
      <c r="R326" s="10">
        <v>186.9</v>
      </c>
      <c r="S326" t="s">
        <v>7</v>
      </c>
      <c r="T326" t="s">
        <v>8</v>
      </c>
      <c r="U326" t="s">
        <v>9</v>
      </c>
      <c r="V326" s="12" t="s">
        <v>798</v>
      </c>
    </row>
    <row r="327" spans="1:22" x14ac:dyDescent="0.2">
      <c r="A327" t="s">
        <v>697</v>
      </c>
      <c r="B327" t="s">
        <v>698</v>
      </c>
      <c r="C327" t="s">
        <v>700</v>
      </c>
      <c r="D327" s="5">
        <v>43872</v>
      </c>
      <c r="E327" s="8">
        <v>0.29166666666667002</v>
      </c>
      <c r="F327" s="5">
        <v>43889</v>
      </c>
      <c r="G327" s="1">
        <v>0.85416666666666996</v>
      </c>
      <c r="H327" s="2">
        <v>18</v>
      </c>
      <c r="I327" t="s">
        <v>17</v>
      </c>
      <c r="J327" t="s">
        <v>4</v>
      </c>
      <c r="K327" t="s">
        <v>18</v>
      </c>
      <c r="L327" t="s">
        <v>379</v>
      </c>
      <c r="M327" s="10">
        <v>22</v>
      </c>
      <c r="N327" s="10">
        <v>5.5</v>
      </c>
      <c r="O327" s="10">
        <v>267.2</v>
      </c>
      <c r="P327" s="10">
        <v>267.2</v>
      </c>
      <c r="Q327" s="10">
        <v>0</v>
      </c>
      <c r="R327" s="10">
        <v>267.2</v>
      </c>
      <c r="S327" t="s">
        <v>7</v>
      </c>
      <c r="T327" t="s">
        <v>8</v>
      </c>
      <c r="U327" t="s">
        <v>9</v>
      </c>
      <c r="V327" s="12" t="s">
        <v>798</v>
      </c>
    </row>
    <row r="328" spans="1:22" x14ac:dyDescent="0.2">
      <c r="A328" t="s">
        <v>697</v>
      </c>
      <c r="B328" t="s">
        <v>698</v>
      </c>
      <c r="C328" t="s">
        <v>701</v>
      </c>
      <c r="D328" s="5">
        <v>44025</v>
      </c>
      <c r="E328" s="8">
        <v>0.3125</v>
      </c>
      <c r="F328" s="5">
        <v>44025</v>
      </c>
      <c r="G328" s="1">
        <v>0.64583333333333004</v>
      </c>
      <c r="H328" s="2">
        <v>1</v>
      </c>
      <c r="I328" t="s">
        <v>702</v>
      </c>
      <c r="J328" t="s">
        <v>4</v>
      </c>
      <c r="K328" t="s">
        <v>14</v>
      </c>
      <c r="L328" t="s">
        <v>703</v>
      </c>
      <c r="M328" s="10">
        <v>310</v>
      </c>
      <c r="N328" s="10">
        <v>77.5</v>
      </c>
      <c r="O328" s="10">
        <v>92.5</v>
      </c>
      <c r="P328" s="10">
        <v>92.5</v>
      </c>
      <c r="Q328" s="10">
        <v>0</v>
      </c>
      <c r="R328" s="10">
        <v>92.5</v>
      </c>
      <c r="S328" t="s">
        <v>7</v>
      </c>
      <c r="T328" t="s">
        <v>8</v>
      </c>
      <c r="U328" t="s">
        <v>9</v>
      </c>
      <c r="V328" s="12" t="s">
        <v>798</v>
      </c>
    </row>
    <row r="329" spans="1:22" x14ac:dyDescent="0.2">
      <c r="A329" t="s">
        <v>697</v>
      </c>
      <c r="B329" t="s">
        <v>698</v>
      </c>
      <c r="C329" t="s">
        <v>704</v>
      </c>
      <c r="D329" s="5">
        <v>44041</v>
      </c>
      <c r="E329" s="8">
        <v>0.33333333333332998</v>
      </c>
      <c r="F329" s="5">
        <v>44041</v>
      </c>
      <c r="G329" s="1">
        <v>0.66666666666666996</v>
      </c>
      <c r="H329" s="2">
        <v>1</v>
      </c>
      <c r="I329" t="s">
        <v>705</v>
      </c>
      <c r="J329" t="s">
        <v>4</v>
      </c>
      <c r="K329" t="s">
        <v>58</v>
      </c>
      <c r="L329" t="s">
        <v>706</v>
      </c>
      <c r="M329" s="10">
        <v>116</v>
      </c>
      <c r="N329" s="10">
        <v>29</v>
      </c>
      <c r="O329" s="10">
        <v>29</v>
      </c>
      <c r="P329" s="10">
        <v>29</v>
      </c>
      <c r="Q329" s="10">
        <v>0</v>
      </c>
      <c r="R329" s="10">
        <v>29</v>
      </c>
      <c r="S329" t="s">
        <v>7</v>
      </c>
      <c r="T329" t="s">
        <v>8</v>
      </c>
      <c r="U329" t="s">
        <v>9</v>
      </c>
      <c r="V329" s="12" t="s">
        <v>798</v>
      </c>
    </row>
    <row r="330" spans="1:22" x14ac:dyDescent="0.2">
      <c r="A330" t="s">
        <v>697</v>
      </c>
      <c r="B330" t="s">
        <v>698</v>
      </c>
      <c r="C330" t="s">
        <v>707</v>
      </c>
      <c r="D330" s="5">
        <v>44071</v>
      </c>
      <c r="E330" s="8">
        <v>0.33333333333332998</v>
      </c>
      <c r="F330" s="5">
        <v>44071</v>
      </c>
      <c r="G330" s="1">
        <v>0.64583333333333004</v>
      </c>
      <c r="H330" s="2">
        <v>1</v>
      </c>
      <c r="I330" t="s">
        <v>708</v>
      </c>
      <c r="J330" t="s">
        <v>4</v>
      </c>
      <c r="K330" t="s">
        <v>86</v>
      </c>
      <c r="L330" t="s">
        <v>240</v>
      </c>
      <c r="M330" s="10">
        <v>126</v>
      </c>
      <c r="N330" s="10">
        <v>31.5</v>
      </c>
      <c r="O330" s="10">
        <v>31.5</v>
      </c>
      <c r="P330" s="10">
        <v>31.5</v>
      </c>
      <c r="Q330" s="10">
        <v>0</v>
      </c>
      <c r="R330" s="10">
        <v>31.5</v>
      </c>
      <c r="S330" t="s">
        <v>7</v>
      </c>
      <c r="T330" t="s">
        <v>8</v>
      </c>
      <c r="U330" t="s">
        <v>9</v>
      </c>
      <c r="V330" s="12" t="s">
        <v>798</v>
      </c>
    </row>
    <row r="331" spans="1:22" x14ac:dyDescent="0.2">
      <c r="A331" t="s">
        <v>697</v>
      </c>
      <c r="B331" t="s">
        <v>698</v>
      </c>
      <c r="C331" t="s">
        <v>709</v>
      </c>
      <c r="D331" s="5">
        <v>44225</v>
      </c>
      <c r="E331" s="8">
        <v>0</v>
      </c>
      <c r="F331" s="5">
        <v>44225</v>
      </c>
      <c r="G331" s="1">
        <v>0.99930555555556</v>
      </c>
      <c r="H331" s="2">
        <v>1</v>
      </c>
      <c r="I331" t="s">
        <v>26</v>
      </c>
      <c r="J331" t="s">
        <v>4</v>
      </c>
      <c r="K331" t="s">
        <v>27</v>
      </c>
      <c r="L331" t="s">
        <v>710</v>
      </c>
      <c r="M331" s="10">
        <v>166</v>
      </c>
      <c r="N331" s="10">
        <v>41.5</v>
      </c>
      <c r="O331" s="10">
        <v>41.5</v>
      </c>
      <c r="P331" s="10">
        <v>41.5</v>
      </c>
      <c r="Q331" s="10">
        <v>0</v>
      </c>
      <c r="R331" s="10">
        <v>41.5</v>
      </c>
      <c r="S331" t="s">
        <v>7</v>
      </c>
      <c r="T331" t="s">
        <v>8</v>
      </c>
      <c r="U331" t="s">
        <v>9</v>
      </c>
      <c r="V331" s="12" t="s">
        <v>798</v>
      </c>
    </row>
    <row r="332" spans="1:22" x14ac:dyDescent="0.2">
      <c r="A332" t="s">
        <v>697</v>
      </c>
      <c r="B332" t="s">
        <v>698</v>
      </c>
      <c r="C332" t="s">
        <v>711</v>
      </c>
      <c r="D332" s="5">
        <v>44375</v>
      </c>
      <c r="E332" s="8">
        <v>0</v>
      </c>
      <c r="F332" s="5">
        <v>44375</v>
      </c>
      <c r="G332" s="1">
        <v>0.99930555555556</v>
      </c>
      <c r="H332" s="2">
        <v>1</v>
      </c>
      <c r="I332" t="s">
        <v>26</v>
      </c>
      <c r="J332" t="s">
        <v>4</v>
      </c>
      <c r="K332" t="s">
        <v>27</v>
      </c>
      <c r="L332" t="s">
        <v>712</v>
      </c>
      <c r="M332" s="10">
        <v>94</v>
      </c>
      <c r="N332" s="10">
        <v>23.5</v>
      </c>
      <c r="O332" s="10">
        <v>27</v>
      </c>
      <c r="P332" s="10">
        <v>27</v>
      </c>
      <c r="Q332" s="10">
        <v>0</v>
      </c>
      <c r="R332" s="10">
        <v>27</v>
      </c>
      <c r="S332" t="s">
        <v>7</v>
      </c>
      <c r="T332" t="s">
        <v>8</v>
      </c>
      <c r="U332" t="s">
        <v>9</v>
      </c>
      <c r="V332" s="12" t="s">
        <v>798</v>
      </c>
    </row>
    <row r="333" spans="1:22" x14ac:dyDescent="0.2">
      <c r="A333" t="s">
        <v>713</v>
      </c>
      <c r="B333" t="s">
        <v>714</v>
      </c>
      <c r="C333" t="s">
        <v>715</v>
      </c>
      <c r="D333" s="5">
        <v>43873</v>
      </c>
      <c r="E333" s="8">
        <v>0.22916666666666999</v>
      </c>
      <c r="F333" s="5">
        <v>43873</v>
      </c>
      <c r="G333" s="1">
        <v>0.83333333333333004</v>
      </c>
      <c r="H333" s="2">
        <v>1</v>
      </c>
      <c r="I333" t="s">
        <v>17</v>
      </c>
      <c r="J333" t="s">
        <v>4</v>
      </c>
      <c r="K333" t="s">
        <v>18</v>
      </c>
      <c r="L333" t="s">
        <v>379</v>
      </c>
      <c r="M333" s="10">
        <v>0</v>
      </c>
      <c r="N333" s="10">
        <v>0</v>
      </c>
      <c r="O333" s="10">
        <v>204.5</v>
      </c>
      <c r="P333" s="10">
        <v>204.5</v>
      </c>
      <c r="Q333" s="10">
        <v>0</v>
      </c>
      <c r="R333" s="10">
        <v>204.5</v>
      </c>
      <c r="S333" t="s">
        <v>7</v>
      </c>
      <c r="T333" t="s">
        <v>8</v>
      </c>
      <c r="U333" t="s">
        <v>9</v>
      </c>
      <c r="V333" s="12" t="s">
        <v>798</v>
      </c>
    </row>
    <row r="334" spans="1:22" x14ac:dyDescent="0.2">
      <c r="A334" t="s">
        <v>716</v>
      </c>
      <c r="B334" t="s">
        <v>717</v>
      </c>
      <c r="C334" t="s">
        <v>718</v>
      </c>
      <c r="D334" s="5">
        <v>43812</v>
      </c>
      <c r="E334" s="8">
        <v>0.3125</v>
      </c>
      <c r="F334" s="5">
        <v>43812</v>
      </c>
      <c r="G334" s="1">
        <v>0.66666666666666996</v>
      </c>
      <c r="H334" s="2">
        <v>1</v>
      </c>
      <c r="I334" t="s">
        <v>340</v>
      </c>
      <c r="J334" t="s">
        <v>4</v>
      </c>
      <c r="K334" t="s">
        <v>86</v>
      </c>
      <c r="L334" t="s">
        <v>512</v>
      </c>
      <c r="M334" s="10">
        <v>0</v>
      </c>
      <c r="N334" s="10">
        <v>0</v>
      </c>
      <c r="O334" s="10">
        <v>15</v>
      </c>
      <c r="P334" s="10">
        <v>15</v>
      </c>
      <c r="Q334" s="10">
        <v>0</v>
      </c>
      <c r="R334" s="10">
        <v>15</v>
      </c>
      <c r="S334" t="s">
        <v>7</v>
      </c>
      <c r="T334" t="s">
        <v>8</v>
      </c>
      <c r="U334" t="s">
        <v>9</v>
      </c>
      <c r="V334" s="12" t="s">
        <v>798</v>
      </c>
    </row>
    <row r="335" spans="1:22" x14ac:dyDescent="0.2">
      <c r="A335" t="s">
        <v>716</v>
      </c>
      <c r="B335" t="s">
        <v>717</v>
      </c>
      <c r="C335" t="s">
        <v>719</v>
      </c>
      <c r="D335" s="5">
        <v>43858</v>
      </c>
      <c r="E335" s="8">
        <v>0.3125</v>
      </c>
      <c r="F335" s="5">
        <v>43858</v>
      </c>
      <c r="G335" s="1">
        <v>0.80208333333333004</v>
      </c>
      <c r="H335" s="2">
        <v>1</v>
      </c>
      <c r="I335" t="s">
        <v>340</v>
      </c>
      <c r="J335" t="s">
        <v>4</v>
      </c>
      <c r="K335" t="s">
        <v>86</v>
      </c>
      <c r="L335" t="s">
        <v>512</v>
      </c>
      <c r="M335" s="10">
        <v>245</v>
      </c>
      <c r="N335" s="10">
        <v>61.25</v>
      </c>
      <c r="O335" s="10">
        <v>62.25</v>
      </c>
      <c r="P335" s="10">
        <v>62.25</v>
      </c>
      <c r="Q335" s="10">
        <v>0</v>
      </c>
      <c r="R335" s="10">
        <v>62.25</v>
      </c>
      <c r="S335" t="s">
        <v>7</v>
      </c>
      <c r="T335" t="s">
        <v>8</v>
      </c>
      <c r="U335" t="s">
        <v>9</v>
      </c>
      <c r="V335" s="12" t="s">
        <v>798</v>
      </c>
    </row>
    <row r="336" spans="1:22" x14ac:dyDescent="0.2">
      <c r="A336" t="s">
        <v>716</v>
      </c>
      <c r="B336" t="s">
        <v>717</v>
      </c>
      <c r="C336" t="s">
        <v>722</v>
      </c>
      <c r="D336" s="5">
        <v>43853</v>
      </c>
      <c r="E336" s="8">
        <v>0.44166666666666998</v>
      </c>
      <c r="F336" s="5">
        <v>43853</v>
      </c>
      <c r="G336" s="1">
        <v>0.73819444444444005</v>
      </c>
      <c r="H336" s="2">
        <v>1</v>
      </c>
      <c r="I336" t="s">
        <v>723</v>
      </c>
      <c r="J336" t="s">
        <v>4</v>
      </c>
      <c r="K336" t="s">
        <v>14</v>
      </c>
      <c r="L336" t="s">
        <v>15</v>
      </c>
      <c r="M336" s="10">
        <v>0</v>
      </c>
      <c r="N336" s="10">
        <v>0</v>
      </c>
      <c r="O336" s="10">
        <v>13.34</v>
      </c>
      <c r="P336" s="10">
        <v>13.34</v>
      </c>
      <c r="Q336" s="10">
        <v>0</v>
      </c>
      <c r="R336" s="10">
        <v>13.34</v>
      </c>
      <c r="S336" t="s">
        <v>7</v>
      </c>
      <c r="T336" t="s">
        <v>8</v>
      </c>
      <c r="U336" t="s">
        <v>9</v>
      </c>
      <c r="V336" s="12" t="s">
        <v>798</v>
      </c>
    </row>
    <row r="337" spans="1:22" x14ac:dyDescent="0.2">
      <c r="A337" t="s">
        <v>716</v>
      </c>
      <c r="B337" t="s">
        <v>717</v>
      </c>
      <c r="C337" t="s">
        <v>724</v>
      </c>
      <c r="D337" s="5">
        <v>43837</v>
      </c>
      <c r="E337" s="8">
        <v>0.38958333333333001</v>
      </c>
      <c r="F337" s="5">
        <v>43837</v>
      </c>
      <c r="G337" s="1">
        <v>0.70833333333333004</v>
      </c>
      <c r="H337" s="2">
        <v>1</v>
      </c>
      <c r="I337" t="s">
        <v>720</v>
      </c>
      <c r="J337" t="s">
        <v>4</v>
      </c>
      <c r="K337" t="s">
        <v>14</v>
      </c>
      <c r="L337" t="s">
        <v>15</v>
      </c>
      <c r="M337" s="10">
        <v>0</v>
      </c>
      <c r="N337" s="10">
        <v>0</v>
      </c>
      <c r="O337" s="10">
        <v>20.36</v>
      </c>
      <c r="P337" s="10">
        <v>20.36</v>
      </c>
      <c r="Q337" s="10">
        <v>0</v>
      </c>
      <c r="R337" s="10">
        <v>20.36</v>
      </c>
      <c r="S337" t="s">
        <v>7</v>
      </c>
      <c r="T337" t="s">
        <v>8</v>
      </c>
      <c r="U337" t="s">
        <v>9</v>
      </c>
      <c r="V337" s="12" t="s">
        <v>798</v>
      </c>
    </row>
    <row r="338" spans="1:22" x14ac:dyDescent="0.2">
      <c r="A338" t="s">
        <v>716</v>
      </c>
      <c r="B338" t="s">
        <v>717</v>
      </c>
      <c r="C338" t="s">
        <v>725</v>
      </c>
      <c r="D338" s="5">
        <v>43881</v>
      </c>
      <c r="E338" s="8">
        <v>0.33333333333332998</v>
      </c>
      <c r="F338" s="5">
        <v>43881</v>
      </c>
      <c r="G338" s="1">
        <v>0.72916666666666996</v>
      </c>
      <c r="H338" s="2">
        <v>1</v>
      </c>
      <c r="I338" t="s">
        <v>340</v>
      </c>
      <c r="J338" t="s">
        <v>4</v>
      </c>
      <c r="K338" t="s">
        <v>86</v>
      </c>
      <c r="L338" t="s">
        <v>726</v>
      </c>
      <c r="M338" s="10">
        <v>245</v>
      </c>
      <c r="N338" s="10">
        <v>61.25</v>
      </c>
      <c r="O338" s="10">
        <v>61.25</v>
      </c>
      <c r="P338" s="10">
        <v>61.25</v>
      </c>
      <c r="Q338" s="10">
        <v>0</v>
      </c>
      <c r="R338" s="10">
        <v>61.25</v>
      </c>
      <c r="S338" t="s">
        <v>7</v>
      </c>
      <c r="T338" t="s">
        <v>8</v>
      </c>
      <c r="U338" t="s">
        <v>9</v>
      </c>
      <c r="V338" s="12" t="s">
        <v>798</v>
      </c>
    </row>
    <row r="339" spans="1:22" x14ac:dyDescent="0.2">
      <c r="A339" t="s">
        <v>716</v>
      </c>
      <c r="B339" t="s">
        <v>717</v>
      </c>
      <c r="C339" t="s">
        <v>727</v>
      </c>
      <c r="D339" s="5">
        <v>43907</v>
      </c>
      <c r="E339" s="8">
        <v>0.3125</v>
      </c>
      <c r="F339" s="5">
        <v>43907</v>
      </c>
      <c r="G339" s="1">
        <v>0.77083333333333004</v>
      </c>
      <c r="H339" s="2">
        <v>1</v>
      </c>
      <c r="I339" t="s">
        <v>340</v>
      </c>
      <c r="J339" t="s">
        <v>4</v>
      </c>
      <c r="K339" t="s">
        <v>86</v>
      </c>
      <c r="L339" t="s">
        <v>726</v>
      </c>
      <c r="M339" s="10">
        <v>245</v>
      </c>
      <c r="N339" s="10">
        <v>61.25</v>
      </c>
      <c r="O339" s="10">
        <v>61.25</v>
      </c>
      <c r="P339" s="10">
        <v>61.25</v>
      </c>
      <c r="Q339" s="10">
        <v>0</v>
      </c>
      <c r="R339" s="10">
        <v>61.25</v>
      </c>
      <c r="S339" t="s">
        <v>7</v>
      </c>
      <c r="T339" t="s">
        <v>8</v>
      </c>
      <c r="U339" t="s">
        <v>9</v>
      </c>
      <c r="V339" s="12" t="s">
        <v>798</v>
      </c>
    </row>
    <row r="340" spans="1:22" x14ac:dyDescent="0.2">
      <c r="A340" t="s">
        <v>716</v>
      </c>
      <c r="B340" t="s">
        <v>717</v>
      </c>
      <c r="C340" t="s">
        <v>728</v>
      </c>
      <c r="D340" s="5">
        <v>44077</v>
      </c>
      <c r="E340" s="8">
        <v>0.3125</v>
      </c>
      <c r="F340" s="5">
        <v>44077</v>
      </c>
      <c r="G340" s="1">
        <v>0.70277777777778005</v>
      </c>
      <c r="H340" s="2">
        <v>1</v>
      </c>
      <c r="I340" t="s">
        <v>340</v>
      </c>
      <c r="J340" t="s">
        <v>4</v>
      </c>
      <c r="K340" t="s">
        <v>86</v>
      </c>
      <c r="L340" t="s">
        <v>729</v>
      </c>
      <c r="M340" s="10">
        <v>245</v>
      </c>
      <c r="N340" s="10">
        <v>61.25</v>
      </c>
      <c r="O340" s="10">
        <v>61.25</v>
      </c>
      <c r="P340" s="10">
        <v>61.25</v>
      </c>
      <c r="Q340" s="10">
        <v>0</v>
      </c>
      <c r="R340" s="10">
        <v>61.25</v>
      </c>
      <c r="S340" t="s">
        <v>7</v>
      </c>
      <c r="T340" t="s">
        <v>8</v>
      </c>
      <c r="U340" t="s">
        <v>9</v>
      </c>
      <c r="V340" s="12" t="s">
        <v>798</v>
      </c>
    </row>
    <row r="341" spans="1:22" x14ac:dyDescent="0.2">
      <c r="A341" t="s">
        <v>716</v>
      </c>
      <c r="B341" t="s">
        <v>717</v>
      </c>
      <c r="C341" t="s">
        <v>730</v>
      </c>
      <c r="D341" s="5">
        <v>44089</v>
      </c>
      <c r="E341" s="8">
        <v>0</v>
      </c>
      <c r="F341" s="5">
        <v>44092</v>
      </c>
      <c r="G341" s="1">
        <v>0.99930555555556</v>
      </c>
      <c r="H341" s="2">
        <v>4</v>
      </c>
      <c r="I341" t="s">
        <v>27</v>
      </c>
      <c r="J341" t="s">
        <v>4</v>
      </c>
      <c r="K341" t="s">
        <v>27</v>
      </c>
      <c r="L341" t="s">
        <v>731</v>
      </c>
      <c r="M341" s="10">
        <v>78</v>
      </c>
      <c r="N341" s="10">
        <v>19.5</v>
      </c>
      <c r="O341" s="10">
        <v>37.700000000000003</v>
      </c>
      <c r="P341" s="10">
        <v>37.700000000000003</v>
      </c>
      <c r="Q341" s="10">
        <v>0</v>
      </c>
      <c r="R341" s="10">
        <v>37.700000000000003</v>
      </c>
      <c r="S341" t="s">
        <v>7</v>
      </c>
      <c r="T341" t="s">
        <v>8</v>
      </c>
      <c r="U341" t="s">
        <v>9</v>
      </c>
      <c r="V341" s="12" t="s">
        <v>798</v>
      </c>
    </row>
    <row r="342" spans="1:22" x14ac:dyDescent="0.2">
      <c r="A342" t="s">
        <v>716</v>
      </c>
      <c r="B342" t="s">
        <v>717</v>
      </c>
      <c r="C342" t="s">
        <v>732</v>
      </c>
      <c r="D342" s="5">
        <v>44131</v>
      </c>
      <c r="E342" s="8">
        <v>0.43055555555556002</v>
      </c>
      <c r="F342" s="5">
        <v>44131</v>
      </c>
      <c r="G342" s="1">
        <v>0.60763888888888995</v>
      </c>
      <c r="H342" s="2">
        <v>1</v>
      </c>
      <c r="I342" t="s">
        <v>702</v>
      </c>
      <c r="J342" t="s">
        <v>4</v>
      </c>
      <c r="K342" t="s">
        <v>14</v>
      </c>
      <c r="L342" t="s">
        <v>731</v>
      </c>
      <c r="M342" s="10">
        <v>62</v>
      </c>
      <c r="N342" s="10">
        <v>15.5</v>
      </c>
      <c r="O342" s="10">
        <v>15.5</v>
      </c>
      <c r="P342" s="10">
        <v>15.5</v>
      </c>
      <c r="Q342" s="10">
        <v>0</v>
      </c>
      <c r="R342" s="10">
        <v>15.5</v>
      </c>
      <c r="S342" t="s">
        <v>7</v>
      </c>
      <c r="T342" t="s">
        <v>8</v>
      </c>
      <c r="U342" t="s">
        <v>9</v>
      </c>
      <c r="V342" s="12" t="s">
        <v>798</v>
      </c>
    </row>
    <row r="343" spans="1:22" x14ac:dyDescent="0.2">
      <c r="A343" t="s">
        <v>716</v>
      </c>
      <c r="B343" t="s">
        <v>717</v>
      </c>
      <c r="C343" t="s">
        <v>733</v>
      </c>
      <c r="D343" s="5">
        <v>44133</v>
      </c>
      <c r="E343" s="8">
        <v>0.33333333333332998</v>
      </c>
      <c r="F343" s="5">
        <v>44133</v>
      </c>
      <c r="G343" s="1">
        <v>0.72916666666666996</v>
      </c>
      <c r="H343" s="2">
        <v>1</v>
      </c>
      <c r="I343" t="s">
        <v>340</v>
      </c>
      <c r="J343" t="s">
        <v>4</v>
      </c>
      <c r="K343" t="s">
        <v>86</v>
      </c>
      <c r="L343" t="s">
        <v>512</v>
      </c>
      <c r="M343" s="10">
        <v>245</v>
      </c>
      <c r="N343" s="10">
        <v>61.25</v>
      </c>
      <c r="O343" s="10">
        <v>61.25</v>
      </c>
      <c r="P343" s="10">
        <v>61.25</v>
      </c>
      <c r="Q343" s="10">
        <v>0</v>
      </c>
      <c r="R343" s="10">
        <v>61.25</v>
      </c>
      <c r="S343" t="s">
        <v>7</v>
      </c>
      <c r="T343" t="s">
        <v>8</v>
      </c>
      <c r="U343" t="s">
        <v>9</v>
      </c>
      <c r="V343" s="12" t="s">
        <v>798</v>
      </c>
    </row>
    <row r="344" spans="1:22" x14ac:dyDescent="0.2">
      <c r="A344" t="s">
        <v>716</v>
      </c>
      <c r="B344" t="s">
        <v>717</v>
      </c>
      <c r="C344" t="s">
        <v>734</v>
      </c>
      <c r="D344" s="5">
        <v>44146</v>
      </c>
      <c r="E344" s="8">
        <v>0</v>
      </c>
      <c r="F344" s="5">
        <v>44160</v>
      </c>
      <c r="G344" s="1">
        <v>0.99930555555556</v>
      </c>
      <c r="H344" s="2">
        <v>15</v>
      </c>
      <c r="I344" t="s">
        <v>26</v>
      </c>
      <c r="J344" t="s">
        <v>4</v>
      </c>
      <c r="K344" t="s">
        <v>27</v>
      </c>
      <c r="L344" t="s">
        <v>512</v>
      </c>
      <c r="M344" s="10">
        <v>490</v>
      </c>
      <c r="N344" s="10">
        <v>122.5</v>
      </c>
      <c r="O344" s="10">
        <v>122.5</v>
      </c>
      <c r="P344" s="10">
        <v>122.5</v>
      </c>
      <c r="Q344" s="10">
        <v>0</v>
      </c>
      <c r="R344" s="10">
        <v>122.5</v>
      </c>
      <c r="S344" t="s">
        <v>7</v>
      </c>
      <c r="T344" t="s">
        <v>8</v>
      </c>
      <c r="U344" t="s">
        <v>9</v>
      </c>
      <c r="V344" s="12" t="s">
        <v>798</v>
      </c>
    </row>
    <row r="345" spans="1:22" x14ac:dyDescent="0.2">
      <c r="A345" t="s">
        <v>716</v>
      </c>
      <c r="B345" t="s">
        <v>717</v>
      </c>
      <c r="C345" t="s">
        <v>735</v>
      </c>
      <c r="D345" s="5">
        <v>44168</v>
      </c>
      <c r="E345" s="8">
        <v>0</v>
      </c>
      <c r="F345" s="5">
        <v>44186</v>
      </c>
      <c r="G345" s="1">
        <v>0.99930555555556</v>
      </c>
      <c r="H345" s="2">
        <v>19</v>
      </c>
      <c r="I345" t="s">
        <v>27</v>
      </c>
      <c r="J345" t="s">
        <v>4</v>
      </c>
      <c r="K345" t="s">
        <v>27</v>
      </c>
      <c r="L345" t="s">
        <v>512</v>
      </c>
      <c r="M345" s="10">
        <v>735</v>
      </c>
      <c r="N345" s="10">
        <v>183.75</v>
      </c>
      <c r="O345" s="10">
        <v>186.75</v>
      </c>
      <c r="P345" s="10">
        <v>186.75</v>
      </c>
      <c r="Q345" s="10">
        <v>0</v>
      </c>
      <c r="R345" s="10">
        <v>186.75</v>
      </c>
      <c r="S345" t="s">
        <v>7</v>
      </c>
      <c r="T345" t="s">
        <v>8</v>
      </c>
      <c r="U345" t="s">
        <v>9</v>
      </c>
      <c r="V345" s="12" t="s">
        <v>798</v>
      </c>
    </row>
    <row r="346" spans="1:22" x14ac:dyDescent="0.2">
      <c r="A346" t="s">
        <v>716</v>
      </c>
      <c r="B346" t="s">
        <v>717</v>
      </c>
      <c r="C346" t="s">
        <v>736</v>
      </c>
      <c r="D346" s="5">
        <v>44203</v>
      </c>
      <c r="E346" s="8">
        <v>0</v>
      </c>
      <c r="F346" s="5">
        <v>44224</v>
      </c>
      <c r="G346" s="1">
        <v>0.99930555555556</v>
      </c>
      <c r="H346" s="2">
        <v>22</v>
      </c>
      <c r="I346" t="s">
        <v>27</v>
      </c>
      <c r="J346" t="s">
        <v>4</v>
      </c>
      <c r="K346" t="s">
        <v>27</v>
      </c>
      <c r="L346" t="s">
        <v>512</v>
      </c>
      <c r="M346" s="10">
        <v>1225</v>
      </c>
      <c r="N346" s="10">
        <v>306.25</v>
      </c>
      <c r="O346" s="10">
        <v>308.25</v>
      </c>
      <c r="P346" s="10">
        <v>308.25</v>
      </c>
      <c r="Q346" s="10">
        <v>0</v>
      </c>
      <c r="R346" s="10">
        <v>308.25</v>
      </c>
      <c r="S346" t="s">
        <v>7</v>
      </c>
      <c r="T346" t="s">
        <v>8</v>
      </c>
      <c r="U346" t="s">
        <v>9</v>
      </c>
      <c r="V346" s="12" t="s">
        <v>798</v>
      </c>
    </row>
    <row r="347" spans="1:22" x14ac:dyDescent="0.2">
      <c r="A347" t="s">
        <v>716</v>
      </c>
      <c r="B347" t="s">
        <v>717</v>
      </c>
      <c r="C347" t="s">
        <v>737</v>
      </c>
      <c r="D347" s="5">
        <v>44180</v>
      </c>
      <c r="E347" s="8">
        <v>0</v>
      </c>
      <c r="F347" s="5">
        <v>44182</v>
      </c>
      <c r="G347" s="1">
        <v>0.99930555555556</v>
      </c>
      <c r="H347" s="2">
        <v>3</v>
      </c>
      <c r="I347" t="s">
        <v>26</v>
      </c>
      <c r="J347" t="s">
        <v>4</v>
      </c>
      <c r="K347" t="s">
        <v>27</v>
      </c>
      <c r="L347" t="s">
        <v>512</v>
      </c>
      <c r="M347" s="10">
        <v>220</v>
      </c>
      <c r="N347" s="10">
        <v>55</v>
      </c>
      <c r="O347" s="10">
        <v>65</v>
      </c>
      <c r="P347" s="10">
        <v>65</v>
      </c>
      <c r="Q347" s="10">
        <v>0</v>
      </c>
      <c r="R347" s="10">
        <v>65</v>
      </c>
      <c r="S347" t="s">
        <v>7</v>
      </c>
      <c r="T347" t="s">
        <v>8</v>
      </c>
      <c r="U347" t="s">
        <v>9</v>
      </c>
      <c r="V347" s="12" t="s">
        <v>798</v>
      </c>
    </row>
    <row r="348" spans="1:22" x14ac:dyDescent="0.2">
      <c r="A348" t="s">
        <v>716</v>
      </c>
      <c r="B348" t="s">
        <v>717</v>
      </c>
      <c r="C348" t="s">
        <v>738</v>
      </c>
      <c r="D348" s="5">
        <v>44231</v>
      </c>
      <c r="E348" s="8">
        <v>0</v>
      </c>
      <c r="F348" s="5">
        <v>44252</v>
      </c>
      <c r="G348" s="1">
        <v>0.99930555555556</v>
      </c>
      <c r="H348" s="2">
        <v>22</v>
      </c>
      <c r="I348" t="s">
        <v>26</v>
      </c>
      <c r="J348" t="s">
        <v>4</v>
      </c>
      <c r="K348" t="s">
        <v>27</v>
      </c>
      <c r="L348" t="s">
        <v>512</v>
      </c>
      <c r="M348" s="10">
        <v>735</v>
      </c>
      <c r="N348" s="10">
        <v>183.75</v>
      </c>
      <c r="O348" s="10">
        <v>183.75</v>
      </c>
      <c r="P348" s="10">
        <v>183.75</v>
      </c>
      <c r="Q348" s="10">
        <v>0</v>
      </c>
      <c r="R348" s="10">
        <v>183.75</v>
      </c>
      <c r="S348" t="s">
        <v>7</v>
      </c>
      <c r="T348" t="s">
        <v>8</v>
      </c>
      <c r="U348" t="s">
        <v>9</v>
      </c>
      <c r="V348" s="12" t="s">
        <v>798</v>
      </c>
    </row>
    <row r="349" spans="1:22" x14ac:dyDescent="0.2">
      <c r="A349" t="s">
        <v>716</v>
      </c>
      <c r="B349" t="s">
        <v>717</v>
      </c>
      <c r="C349" t="s">
        <v>739</v>
      </c>
      <c r="D349" s="5">
        <v>44258</v>
      </c>
      <c r="E349" s="8">
        <v>0</v>
      </c>
      <c r="F349" s="5">
        <v>44285</v>
      </c>
      <c r="G349" s="1">
        <v>0.99930555555556</v>
      </c>
      <c r="H349" s="2">
        <v>28</v>
      </c>
      <c r="I349" t="s">
        <v>26</v>
      </c>
      <c r="J349" t="s">
        <v>4</v>
      </c>
      <c r="K349" t="s">
        <v>27</v>
      </c>
      <c r="L349" t="s">
        <v>512</v>
      </c>
      <c r="M349" s="10">
        <v>1380</v>
      </c>
      <c r="N349" s="10">
        <v>345</v>
      </c>
      <c r="O349" s="10">
        <v>371</v>
      </c>
      <c r="P349" s="10">
        <v>371</v>
      </c>
      <c r="Q349" s="10">
        <v>0</v>
      </c>
      <c r="R349" s="10">
        <v>371</v>
      </c>
      <c r="S349" t="s">
        <v>7</v>
      </c>
      <c r="T349" t="s">
        <v>8</v>
      </c>
      <c r="U349" t="s">
        <v>9</v>
      </c>
      <c r="V349" s="12" t="s">
        <v>798</v>
      </c>
    </row>
    <row r="350" spans="1:22" x14ac:dyDescent="0.2">
      <c r="A350" t="s">
        <v>716</v>
      </c>
      <c r="B350" t="s">
        <v>717</v>
      </c>
      <c r="C350" t="s">
        <v>740</v>
      </c>
      <c r="D350" s="5">
        <v>44260</v>
      </c>
      <c r="E350" s="8">
        <v>0.46111111111110997</v>
      </c>
      <c r="F350" s="5">
        <v>44260</v>
      </c>
      <c r="G350" s="1">
        <v>0.58333333333333004</v>
      </c>
      <c r="H350" s="2">
        <v>1</v>
      </c>
      <c r="I350" t="s">
        <v>741</v>
      </c>
      <c r="J350" t="s">
        <v>4</v>
      </c>
      <c r="K350" t="s">
        <v>14</v>
      </c>
      <c r="L350" t="s">
        <v>512</v>
      </c>
      <c r="M350" s="10">
        <v>58</v>
      </c>
      <c r="N350" s="10">
        <v>14.5</v>
      </c>
      <c r="O350" s="10">
        <v>16.5</v>
      </c>
      <c r="P350" s="10">
        <v>16.5</v>
      </c>
      <c r="Q350" s="10">
        <v>0</v>
      </c>
      <c r="R350" s="10">
        <v>16.5</v>
      </c>
      <c r="S350" t="s">
        <v>7</v>
      </c>
      <c r="T350" t="s">
        <v>8</v>
      </c>
      <c r="U350" t="s">
        <v>9</v>
      </c>
      <c r="V350" s="12" t="s">
        <v>798</v>
      </c>
    </row>
    <row r="351" spans="1:22" x14ac:dyDescent="0.2">
      <c r="A351" t="s">
        <v>716</v>
      </c>
      <c r="B351" t="s">
        <v>717</v>
      </c>
      <c r="C351" t="s">
        <v>742</v>
      </c>
      <c r="D351" s="5">
        <v>44306</v>
      </c>
      <c r="E351" s="8">
        <v>0</v>
      </c>
      <c r="F351" s="5">
        <v>44312</v>
      </c>
      <c r="G351" s="1">
        <v>0.99930555555556</v>
      </c>
      <c r="H351" s="2">
        <v>7</v>
      </c>
      <c r="I351" t="s">
        <v>27</v>
      </c>
      <c r="J351" t="s">
        <v>4</v>
      </c>
      <c r="K351" t="s">
        <v>27</v>
      </c>
      <c r="L351" t="s">
        <v>512</v>
      </c>
      <c r="M351" s="10">
        <v>490</v>
      </c>
      <c r="N351" s="10">
        <v>122.5</v>
      </c>
      <c r="O351" s="10">
        <v>140.5</v>
      </c>
      <c r="P351" s="10">
        <v>140.5</v>
      </c>
      <c r="Q351" s="10">
        <v>0</v>
      </c>
      <c r="R351" s="10">
        <v>140.5</v>
      </c>
      <c r="S351" t="s">
        <v>7</v>
      </c>
      <c r="T351" t="s">
        <v>8</v>
      </c>
      <c r="U351" t="s">
        <v>9</v>
      </c>
      <c r="V351" s="12" t="s">
        <v>798</v>
      </c>
    </row>
    <row r="352" spans="1:22" x14ac:dyDescent="0.2">
      <c r="A352" t="s">
        <v>716</v>
      </c>
      <c r="B352" t="s">
        <v>717</v>
      </c>
      <c r="C352" t="s">
        <v>743</v>
      </c>
      <c r="D352" s="5">
        <v>44320</v>
      </c>
      <c r="E352" s="8">
        <v>0</v>
      </c>
      <c r="F352" s="5">
        <v>44341</v>
      </c>
      <c r="G352" s="1">
        <v>0.99930555555556</v>
      </c>
      <c r="H352" s="2">
        <v>22</v>
      </c>
      <c r="I352" t="s">
        <v>26</v>
      </c>
      <c r="J352" t="s">
        <v>4</v>
      </c>
      <c r="K352" t="s">
        <v>27</v>
      </c>
      <c r="L352" t="s">
        <v>512</v>
      </c>
      <c r="M352" s="10">
        <v>1470</v>
      </c>
      <c r="N352" s="10">
        <v>367.5</v>
      </c>
      <c r="O352" s="10">
        <v>447.2</v>
      </c>
      <c r="P352" s="10">
        <v>447.2</v>
      </c>
      <c r="Q352" s="10">
        <v>0</v>
      </c>
      <c r="R352" s="10">
        <v>447.2</v>
      </c>
      <c r="S352" t="s">
        <v>7</v>
      </c>
      <c r="T352" t="s">
        <v>8</v>
      </c>
      <c r="U352" t="s">
        <v>9</v>
      </c>
      <c r="V352" s="12" t="s">
        <v>798</v>
      </c>
    </row>
    <row r="353" spans="1:22" x14ac:dyDescent="0.2">
      <c r="A353" t="s">
        <v>716</v>
      </c>
      <c r="B353" t="s">
        <v>717</v>
      </c>
      <c r="C353" t="s">
        <v>744</v>
      </c>
      <c r="D353" s="5">
        <v>44348</v>
      </c>
      <c r="E353" s="8">
        <v>0</v>
      </c>
      <c r="F353" s="5">
        <v>44397</v>
      </c>
      <c r="G353" s="1">
        <v>0.99930555555556</v>
      </c>
      <c r="H353" s="2">
        <v>50</v>
      </c>
      <c r="I353" t="s">
        <v>27</v>
      </c>
      <c r="J353" t="s">
        <v>4</v>
      </c>
      <c r="K353" t="s">
        <v>27</v>
      </c>
      <c r="L353" t="s">
        <v>512</v>
      </c>
      <c r="M353" s="10">
        <v>1225</v>
      </c>
      <c r="N353" s="10">
        <v>306.25</v>
      </c>
      <c r="O353" s="10">
        <v>307.95</v>
      </c>
      <c r="P353" s="10">
        <v>307.95</v>
      </c>
      <c r="Q353" s="10">
        <v>0</v>
      </c>
      <c r="R353" s="10">
        <v>307.95</v>
      </c>
      <c r="S353" t="s">
        <v>7</v>
      </c>
      <c r="T353" t="s">
        <v>8</v>
      </c>
      <c r="U353" t="s">
        <v>9</v>
      </c>
      <c r="V353" s="12" t="s">
        <v>798</v>
      </c>
    </row>
    <row r="354" spans="1:22" x14ac:dyDescent="0.2">
      <c r="A354" t="s">
        <v>716</v>
      </c>
      <c r="B354" t="s">
        <v>717</v>
      </c>
      <c r="C354" t="s">
        <v>745</v>
      </c>
      <c r="D354" s="5">
        <v>44364</v>
      </c>
      <c r="E354" s="8">
        <v>0.27083333333332998</v>
      </c>
      <c r="F354" s="5">
        <v>44364</v>
      </c>
      <c r="G354" s="1">
        <v>0.75</v>
      </c>
      <c r="H354" s="2">
        <v>1</v>
      </c>
      <c r="I354" t="s">
        <v>746</v>
      </c>
      <c r="J354" t="s">
        <v>4</v>
      </c>
      <c r="K354" t="s">
        <v>747</v>
      </c>
      <c r="L354" t="s">
        <v>748</v>
      </c>
      <c r="M354" s="10">
        <v>240</v>
      </c>
      <c r="N354" s="10">
        <v>60</v>
      </c>
      <c r="O354" s="10">
        <v>60</v>
      </c>
      <c r="P354" s="10">
        <v>60</v>
      </c>
      <c r="Q354" s="10">
        <v>0</v>
      </c>
      <c r="R354" s="10">
        <v>60</v>
      </c>
      <c r="S354" t="s">
        <v>7</v>
      </c>
      <c r="T354" t="s">
        <v>721</v>
      </c>
      <c r="U354" t="s">
        <v>9</v>
      </c>
      <c r="V354" s="12" t="s">
        <v>797</v>
      </c>
    </row>
    <row r="355" spans="1:22" x14ac:dyDescent="0.2">
      <c r="A355" t="s">
        <v>749</v>
      </c>
      <c r="B355" t="s">
        <v>750</v>
      </c>
      <c r="C355" t="s">
        <v>751</v>
      </c>
      <c r="D355" s="5">
        <v>43820</v>
      </c>
      <c r="E355" s="8">
        <v>0.4375</v>
      </c>
      <c r="F355" s="5">
        <v>43822</v>
      </c>
      <c r="G355" s="1">
        <v>0.72916666666666996</v>
      </c>
      <c r="H355" s="2">
        <v>3</v>
      </c>
      <c r="I355" t="s">
        <v>54</v>
      </c>
      <c r="J355" t="s">
        <v>4</v>
      </c>
      <c r="K355" t="s">
        <v>5</v>
      </c>
      <c r="L355" t="s">
        <v>551</v>
      </c>
      <c r="M355" s="10">
        <v>440</v>
      </c>
      <c r="N355" s="10">
        <v>110</v>
      </c>
      <c r="O355" s="10">
        <v>113.3</v>
      </c>
      <c r="P355" s="10">
        <v>113.3</v>
      </c>
      <c r="Q355" s="10">
        <v>0</v>
      </c>
      <c r="R355" s="10">
        <v>113.3</v>
      </c>
      <c r="S355" t="s">
        <v>7</v>
      </c>
      <c r="T355" t="s">
        <v>8</v>
      </c>
      <c r="U355" t="s">
        <v>9</v>
      </c>
      <c r="V355" s="12" t="s">
        <v>798</v>
      </c>
    </row>
    <row r="356" spans="1:22" x14ac:dyDescent="0.2">
      <c r="A356" t="s">
        <v>749</v>
      </c>
      <c r="B356" t="s">
        <v>750</v>
      </c>
      <c r="C356" t="s">
        <v>752</v>
      </c>
      <c r="D356" s="5">
        <v>43845</v>
      </c>
      <c r="E356" s="8">
        <v>0.33333333333332998</v>
      </c>
      <c r="F356" s="5">
        <v>43861</v>
      </c>
      <c r="G356" s="1">
        <v>0.85416666666666996</v>
      </c>
      <c r="H356" s="2">
        <v>17</v>
      </c>
      <c r="I356" t="s">
        <v>753</v>
      </c>
      <c r="J356" t="s">
        <v>4</v>
      </c>
      <c r="K356" t="s">
        <v>86</v>
      </c>
      <c r="L356" t="s">
        <v>754</v>
      </c>
      <c r="M356" s="10">
        <v>799</v>
      </c>
      <c r="N356" s="10">
        <v>199.75</v>
      </c>
      <c r="O356" s="10">
        <v>445.15</v>
      </c>
      <c r="P356" s="10">
        <v>445.15</v>
      </c>
      <c r="Q356" s="10">
        <v>0</v>
      </c>
      <c r="R356" s="10">
        <v>445.15</v>
      </c>
      <c r="S356" t="s">
        <v>7</v>
      </c>
      <c r="T356" t="s">
        <v>8</v>
      </c>
      <c r="U356" t="s">
        <v>9</v>
      </c>
      <c r="V356" s="12" t="s">
        <v>798</v>
      </c>
    </row>
    <row r="357" spans="1:22" x14ac:dyDescent="0.2">
      <c r="A357" t="s">
        <v>749</v>
      </c>
      <c r="B357" t="s">
        <v>750</v>
      </c>
      <c r="C357" t="s">
        <v>755</v>
      </c>
      <c r="D357" s="5">
        <v>43875</v>
      </c>
      <c r="E357" s="8">
        <v>0.33333333333332998</v>
      </c>
      <c r="F357" s="5">
        <v>43896</v>
      </c>
      <c r="G357" s="1">
        <v>0.64583333333333004</v>
      </c>
      <c r="H357" s="2">
        <v>22</v>
      </c>
      <c r="I357" t="s">
        <v>756</v>
      </c>
      <c r="J357" t="s">
        <v>4</v>
      </c>
      <c r="K357" t="s">
        <v>86</v>
      </c>
      <c r="L357" t="s">
        <v>379</v>
      </c>
      <c r="M357" s="10">
        <v>1004</v>
      </c>
      <c r="N357" s="10">
        <v>251</v>
      </c>
      <c r="O357" s="10">
        <v>251.7</v>
      </c>
      <c r="P357" s="10">
        <v>251.7</v>
      </c>
      <c r="Q357" s="10">
        <v>0</v>
      </c>
      <c r="R357" s="10">
        <v>251.7</v>
      </c>
      <c r="S357" t="s">
        <v>7</v>
      </c>
      <c r="T357" t="s">
        <v>8</v>
      </c>
      <c r="U357" t="s">
        <v>9</v>
      </c>
      <c r="V357" s="12" t="s">
        <v>798</v>
      </c>
    </row>
    <row r="358" spans="1:22" x14ac:dyDescent="0.2">
      <c r="A358" t="s">
        <v>749</v>
      </c>
      <c r="B358" t="s">
        <v>750</v>
      </c>
      <c r="C358" t="s">
        <v>757</v>
      </c>
      <c r="D358" s="5">
        <v>43956</v>
      </c>
      <c r="E358" s="8">
        <v>0.35416666666667002</v>
      </c>
      <c r="F358" s="5">
        <v>44016</v>
      </c>
      <c r="G358" s="1">
        <v>0.52083333333333004</v>
      </c>
      <c r="H358" s="2">
        <v>61</v>
      </c>
      <c r="I358" t="s">
        <v>758</v>
      </c>
      <c r="J358" t="s">
        <v>4</v>
      </c>
      <c r="K358" t="s">
        <v>86</v>
      </c>
      <c r="L358" t="s">
        <v>692</v>
      </c>
      <c r="M358" s="10">
        <v>2257</v>
      </c>
      <c r="N358" s="10">
        <v>564.25</v>
      </c>
      <c r="O358" s="10">
        <v>634.35</v>
      </c>
      <c r="P358" s="10">
        <v>634.35</v>
      </c>
      <c r="Q358" s="10">
        <v>0</v>
      </c>
      <c r="R358" s="10">
        <v>634.35</v>
      </c>
      <c r="S358" t="s">
        <v>7</v>
      </c>
      <c r="T358" t="s">
        <v>8</v>
      </c>
      <c r="U358" t="s">
        <v>9</v>
      </c>
      <c r="V358" s="12" t="s">
        <v>798</v>
      </c>
    </row>
    <row r="359" spans="1:22" x14ac:dyDescent="0.2">
      <c r="A359" t="s">
        <v>749</v>
      </c>
      <c r="B359" t="s">
        <v>750</v>
      </c>
      <c r="C359" t="s">
        <v>759</v>
      </c>
      <c r="D359" s="5">
        <v>44014</v>
      </c>
      <c r="E359" s="8">
        <v>0</v>
      </c>
      <c r="F359" s="5">
        <v>44014</v>
      </c>
      <c r="G359" s="1">
        <v>0.99930555555556</v>
      </c>
      <c r="H359" s="2">
        <v>1</v>
      </c>
      <c r="I359" t="s">
        <v>57</v>
      </c>
      <c r="J359" t="s">
        <v>4</v>
      </c>
      <c r="K359" t="s">
        <v>27</v>
      </c>
      <c r="L359" t="s">
        <v>760</v>
      </c>
      <c r="M359" s="10">
        <v>0</v>
      </c>
      <c r="N359" s="10">
        <v>0</v>
      </c>
      <c r="O359" s="10">
        <v>30.55</v>
      </c>
      <c r="P359" s="10">
        <v>30.55</v>
      </c>
      <c r="Q359" s="10">
        <v>0</v>
      </c>
      <c r="R359" s="10">
        <v>30.55</v>
      </c>
      <c r="S359" t="s">
        <v>7</v>
      </c>
      <c r="T359" t="s">
        <v>8</v>
      </c>
      <c r="U359" t="s">
        <v>9</v>
      </c>
      <c r="V359" s="12" t="s">
        <v>798</v>
      </c>
    </row>
    <row r="360" spans="1:22" x14ac:dyDescent="0.2">
      <c r="A360" t="s">
        <v>749</v>
      </c>
      <c r="B360" t="s">
        <v>750</v>
      </c>
      <c r="C360" t="s">
        <v>761</v>
      </c>
      <c r="D360" s="5">
        <v>44022</v>
      </c>
      <c r="E360" s="8">
        <v>0</v>
      </c>
      <c r="F360" s="5">
        <v>44085</v>
      </c>
      <c r="G360" s="1">
        <v>0.99930555555556</v>
      </c>
      <c r="H360" s="2">
        <v>64</v>
      </c>
      <c r="I360" t="s">
        <v>26</v>
      </c>
      <c r="J360" t="s">
        <v>4</v>
      </c>
      <c r="K360" t="s">
        <v>27</v>
      </c>
      <c r="L360" t="s">
        <v>551</v>
      </c>
      <c r="M360" s="10">
        <v>1102</v>
      </c>
      <c r="N360" s="10">
        <v>275.5</v>
      </c>
      <c r="O360" s="10">
        <v>336.6</v>
      </c>
      <c r="P360" s="10">
        <v>336.6</v>
      </c>
      <c r="Q360" s="10">
        <v>0</v>
      </c>
      <c r="R360" s="10">
        <v>336.6</v>
      </c>
      <c r="S360" t="s">
        <v>7</v>
      </c>
      <c r="T360" t="s">
        <v>8</v>
      </c>
      <c r="U360" t="s">
        <v>9</v>
      </c>
      <c r="V360" s="12" t="s">
        <v>798</v>
      </c>
    </row>
    <row r="361" spans="1:22" x14ac:dyDescent="0.2">
      <c r="A361" t="s">
        <v>749</v>
      </c>
      <c r="B361" t="s">
        <v>750</v>
      </c>
      <c r="C361" t="s">
        <v>762</v>
      </c>
      <c r="D361" s="5">
        <v>44095</v>
      </c>
      <c r="E361" s="8">
        <v>0</v>
      </c>
      <c r="F361" s="5">
        <v>44127</v>
      </c>
      <c r="G361" s="1">
        <v>0.99930555555556</v>
      </c>
      <c r="H361" s="2">
        <v>33</v>
      </c>
      <c r="I361" t="s">
        <v>26</v>
      </c>
      <c r="J361" t="s">
        <v>4</v>
      </c>
      <c r="K361" t="s">
        <v>27</v>
      </c>
      <c r="L361" t="s">
        <v>763</v>
      </c>
      <c r="M361" s="10">
        <v>1232</v>
      </c>
      <c r="N361" s="10">
        <v>308</v>
      </c>
      <c r="O361" s="10">
        <v>478.5</v>
      </c>
      <c r="P361" s="10">
        <v>478.5</v>
      </c>
      <c r="Q361" s="10">
        <v>0</v>
      </c>
      <c r="R361" s="10">
        <v>478.5</v>
      </c>
      <c r="S361" t="s">
        <v>7</v>
      </c>
      <c r="T361" t="s">
        <v>8</v>
      </c>
      <c r="U361" t="s">
        <v>9</v>
      </c>
      <c r="V361" s="12" t="s">
        <v>798</v>
      </c>
    </row>
    <row r="362" spans="1:22" x14ac:dyDescent="0.2">
      <c r="A362" t="s">
        <v>749</v>
      </c>
      <c r="B362" t="s">
        <v>750</v>
      </c>
      <c r="C362" t="s">
        <v>764</v>
      </c>
      <c r="D362" s="5">
        <v>44144</v>
      </c>
      <c r="E362" s="8">
        <v>0</v>
      </c>
      <c r="F362" s="5">
        <v>44180</v>
      </c>
      <c r="G362" s="1">
        <v>0.99930555555556</v>
      </c>
      <c r="H362" s="2">
        <v>37</v>
      </c>
      <c r="I362" t="s">
        <v>26</v>
      </c>
      <c r="J362" t="s">
        <v>4</v>
      </c>
      <c r="K362" t="s">
        <v>27</v>
      </c>
      <c r="L362" t="s">
        <v>692</v>
      </c>
      <c r="M362" s="10">
        <v>364</v>
      </c>
      <c r="N362" s="10">
        <v>91</v>
      </c>
      <c r="O362" s="10">
        <v>91</v>
      </c>
      <c r="P362" s="10">
        <v>91</v>
      </c>
      <c r="Q362" s="10">
        <v>0</v>
      </c>
      <c r="R362" s="10">
        <v>91</v>
      </c>
      <c r="S362" t="s">
        <v>7</v>
      </c>
      <c r="T362" t="s">
        <v>8</v>
      </c>
      <c r="U362" t="s">
        <v>9</v>
      </c>
      <c r="V362" s="12" t="s">
        <v>798</v>
      </c>
    </row>
    <row r="363" spans="1:22" x14ac:dyDescent="0.2">
      <c r="A363" t="s">
        <v>749</v>
      </c>
      <c r="B363" t="s">
        <v>750</v>
      </c>
      <c r="C363" t="s">
        <v>765</v>
      </c>
      <c r="D363" s="5">
        <v>44183</v>
      </c>
      <c r="E363" s="8">
        <v>0</v>
      </c>
      <c r="F363" s="5">
        <v>44187</v>
      </c>
      <c r="G363" s="1">
        <v>0.99930555555556</v>
      </c>
      <c r="H363" s="2">
        <v>5</v>
      </c>
      <c r="I363" t="s">
        <v>26</v>
      </c>
      <c r="J363" t="s">
        <v>4</v>
      </c>
      <c r="K363" t="s">
        <v>27</v>
      </c>
      <c r="L363" t="s">
        <v>766</v>
      </c>
      <c r="M363" s="10">
        <v>64</v>
      </c>
      <c r="N363" s="10">
        <v>16</v>
      </c>
      <c r="O363" s="10">
        <v>29.8</v>
      </c>
      <c r="P363" s="10">
        <v>29.8</v>
      </c>
      <c r="Q363" s="10">
        <v>0</v>
      </c>
      <c r="R363" s="10">
        <v>29.8</v>
      </c>
      <c r="S363" t="s">
        <v>7</v>
      </c>
      <c r="T363" t="s">
        <v>8</v>
      </c>
      <c r="U363" t="s">
        <v>9</v>
      </c>
      <c r="V363" s="12" t="s">
        <v>798</v>
      </c>
    </row>
    <row r="364" spans="1:22" x14ac:dyDescent="0.2">
      <c r="A364" t="s">
        <v>749</v>
      </c>
      <c r="B364" t="s">
        <v>750</v>
      </c>
      <c r="C364" t="s">
        <v>767</v>
      </c>
      <c r="D364" s="5">
        <v>44211</v>
      </c>
      <c r="E364" s="8">
        <v>0</v>
      </c>
      <c r="F364" s="5">
        <v>44305</v>
      </c>
      <c r="G364" s="1">
        <v>0.99930555555556</v>
      </c>
      <c r="H364" s="2">
        <v>95</v>
      </c>
      <c r="I364" t="s">
        <v>26</v>
      </c>
      <c r="J364" t="s">
        <v>4</v>
      </c>
      <c r="K364" t="s">
        <v>27</v>
      </c>
      <c r="L364" t="s">
        <v>379</v>
      </c>
      <c r="M364" s="10">
        <v>1375</v>
      </c>
      <c r="N364" s="10">
        <v>343.75</v>
      </c>
      <c r="O364" s="10">
        <v>440.85</v>
      </c>
      <c r="P364" s="10">
        <v>440.85</v>
      </c>
      <c r="Q364" s="10">
        <v>0</v>
      </c>
      <c r="R364" s="10">
        <v>440.85</v>
      </c>
      <c r="S364" t="s">
        <v>7</v>
      </c>
      <c r="T364" t="s">
        <v>8</v>
      </c>
      <c r="U364" t="s">
        <v>9</v>
      </c>
      <c r="V364" s="12" t="s">
        <v>798</v>
      </c>
    </row>
    <row r="365" spans="1:22" x14ac:dyDescent="0.2">
      <c r="A365" t="s">
        <v>749</v>
      </c>
      <c r="B365" t="s">
        <v>750</v>
      </c>
      <c r="C365" t="s">
        <v>768</v>
      </c>
      <c r="D365" s="5">
        <v>44307</v>
      </c>
      <c r="E365" s="8">
        <v>0</v>
      </c>
      <c r="F365" s="5">
        <v>44327</v>
      </c>
      <c r="G365" s="1">
        <v>0.99930555555556</v>
      </c>
      <c r="H365" s="2">
        <v>21</v>
      </c>
      <c r="I365" t="s">
        <v>26</v>
      </c>
      <c r="J365" t="s">
        <v>4</v>
      </c>
      <c r="K365" t="s">
        <v>27</v>
      </c>
      <c r="L365" t="s">
        <v>379</v>
      </c>
      <c r="M365" s="10">
        <v>725</v>
      </c>
      <c r="N365" s="10">
        <v>181.25</v>
      </c>
      <c r="O365" s="10">
        <v>191.25</v>
      </c>
      <c r="P365" s="10">
        <v>191.25</v>
      </c>
      <c r="Q365" s="10">
        <v>0</v>
      </c>
      <c r="R365" s="10">
        <v>191.25</v>
      </c>
      <c r="S365" t="s">
        <v>7</v>
      </c>
      <c r="T365" t="s">
        <v>8</v>
      </c>
      <c r="U365" t="s">
        <v>9</v>
      </c>
      <c r="V365" s="12" t="s">
        <v>798</v>
      </c>
    </row>
    <row r="366" spans="1:22" x14ac:dyDescent="0.2">
      <c r="A366" t="s">
        <v>749</v>
      </c>
      <c r="B366" t="s">
        <v>750</v>
      </c>
      <c r="C366" t="s">
        <v>769</v>
      </c>
      <c r="D366" s="5">
        <v>44334</v>
      </c>
      <c r="E366" s="8">
        <v>0</v>
      </c>
      <c r="F366" s="5">
        <v>44355</v>
      </c>
      <c r="G366" s="1">
        <v>0.99930555555556</v>
      </c>
      <c r="H366" s="2">
        <v>22</v>
      </c>
      <c r="I366" t="s">
        <v>26</v>
      </c>
      <c r="J366" t="s">
        <v>4</v>
      </c>
      <c r="K366" t="s">
        <v>27</v>
      </c>
      <c r="L366" t="s">
        <v>692</v>
      </c>
      <c r="M366" s="10">
        <v>766</v>
      </c>
      <c r="N366" s="10">
        <v>191.5</v>
      </c>
      <c r="O366" s="10">
        <v>286.10000000000002</v>
      </c>
      <c r="P366" s="10">
        <v>286.10000000000002</v>
      </c>
      <c r="Q366" s="10">
        <v>0</v>
      </c>
      <c r="R366" s="10">
        <v>286.10000000000002</v>
      </c>
      <c r="S366" t="s">
        <v>7</v>
      </c>
      <c r="T366" t="s">
        <v>8</v>
      </c>
      <c r="U366" t="s">
        <v>9</v>
      </c>
      <c r="V366" s="12" t="s">
        <v>798</v>
      </c>
    </row>
    <row r="367" spans="1:22" x14ac:dyDescent="0.2">
      <c r="A367" t="s">
        <v>749</v>
      </c>
      <c r="B367" t="s">
        <v>750</v>
      </c>
      <c r="C367" t="s">
        <v>770</v>
      </c>
      <c r="D367" s="5">
        <v>44357</v>
      </c>
      <c r="E367" s="8">
        <v>0</v>
      </c>
      <c r="F367" s="5">
        <v>44377</v>
      </c>
      <c r="G367" s="1">
        <v>0.99930555555556</v>
      </c>
      <c r="H367" s="2">
        <v>21</v>
      </c>
      <c r="I367" t="s">
        <v>26</v>
      </c>
      <c r="J367" t="s">
        <v>4</v>
      </c>
      <c r="K367" t="s">
        <v>27</v>
      </c>
      <c r="L367" t="s">
        <v>692</v>
      </c>
      <c r="M367" s="10">
        <v>806</v>
      </c>
      <c r="N367" s="10">
        <v>201.5</v>
      </c>
      <c r="O367" s="10">
        <v>351.15</v>
      </c>
      <c r="P367" s="10">
        <v>351.15</v>
      </c>
      <c r="Q367" s="10">
        <v>0</v>
      </c>
      <c r="R367" s="10">
        <v>351.15</v>
      </c>
      <c r="S367" t="s">
        <v>7</v>
      </c>
      <c r="T367" t="s">
        <v>8</v>
      </c>
      <c r="U367" t="s">
        <v>9</v>
      </c>
      <c r="V367" s="12" t="s">
        <v>798</v>
      </c>
    </row>
    <row r="368" spans="1:22" x14ac:dyDescent="0.2">
      <c r="A368" t="s">
        <v>749</v>
      </c>
      <c r="B368" t="s">
        <v>750</v>
      </c>
      <c r="C368" t="s">
        <v>771</v>
      </c>
      <c r="D368" s="5">
        <v>44383</v>
      </c>
      <c r="E368" s="8">
        <v>0</v>
      </c>
      <c r="F368" s="5">
        <v>44397</v>
      </c>
      <c r="G368" s="1">
        <v>0.99930555555556</v>
      </c>
      <c r="H368" s="2">
        <v>15</v>
      </c>
      <c r="I368" t="s">
        <v>26</v>
      </c>
      <c r="J368" t="s">
        <v>4</v>
      </c>
      <c r="K368" t="s">
        <v>27</v>
      </c>
      <c r="L368" t="s">
        <v>379</v>
      </c>
      <c r="M368" s="10">
        <v>746</v>
      </c>
      <c r="N368" s="10">
        <v>186.5</v>
      </c>
      <c r="O368" s="10">
        <v>186.5</v>
      </c>
      <c r="P368" s="10">
        <v>186.5</v>
      </c>
      <c r="Q368" s="10">
        <v>0</v>
      </c>
      <c r="R368" s="10">
        <v>186.5</v>
      </c>
      <c r="S368" t="s">
        <v>7</v>
      </c>
      <c r="T368" t="s">
        <v>8</v>
      </c>
      <c r="U368" t="s">
        <v>9</v>
      </c>
      <c r="V368" s="12" t="s">
        <v>798</v>
      </c>
    </row>
    <row r="369" spans="1:22" x14ac:dyDescent="0.2">
      <c r="A369" t="s">
        <v>749</v>
      </c>
      <c r="B369" t="s">
        <v>750</v>
      </c>
      <c r="C369" t="s">
        <v>772</v>
      </c>
      <c r="D369" s="5">
        <v>44410</v>
      </c>
      <c r="E369" s="8">
        <v>0</v>
      </c>
      <c r="F369" s="5">
        <v>44428</v>
      </c>
      <c r="G369" s="1">
        <v>0.99930555555556</v>
      </c>
      <c r="H369" s="2">
        <v>19</v>
      </c>
      <c r="I369" t="s">
        <v>26</v>
      </c>
      <c r="J369" t="s">
        <v>4</v>
      </c>
      <c r="K369" t="s">
        <v>27</v>
      </c>
      <c r="L369" t="s">
        <v>773</v>
      </c>
      <c r="M369" s="10">
        <v>1242</v>
      </c>
      <c r="N369" s="10">
        <v>310.5</v>
      </c>
      <c r="O369" s="10">
        <v>371.05</v>
      </c>
      <c r="P369" s="10">
        <v>371.05</v>
      </c>
      <c r="Q369" s="10">
        <v>0</v>
      </c>
      <c r="R369" s="10">
        <v>371.05</v>
      </c>
      <c r="S369" t="s">
        <v>7</v>
      </c>
      <c r="T369" t="s">
        <v>8</v>
      </c>
      <c r="U369" t="s">
        <v>9</v>
      </c>
      <c r="V369" s="12" t="s">
        <v>798</v>
      </c>
    </row>
    <row r="370" spans="1:22" x14ac:dyDescent="0.2">
      <c r="A370" t="s">
        <v>749</v>
      </c>
      <c r="B370" t="s">
        <v>750</v>
      </c>
      <c r="C370" t="s">
        <v>774</v>
      </c>
      <c r="D370" s="5">
        <v>44442</v>
      </c>
      <c r="E370" s="8">
        <v>0</v>
      </c>
      <c r="F370" s="5">
        <v>44466</v>
      </c>
      <c r="G370" s="1">
        <v>0.99930555555556</v>
      </c>
      <c r="H370" s="2">
        <v>25</v>
      </c>
      <c r="I370" t="s">
        <v>26</v>
      </c>
      <c r="J370" t="s">
        <v>4</v>
      </c>
      <c r="K370" t="s">
        <v>27</v>
      </c>
      <c r="L370" t="s">
        <v>775</v>
      </c>
      <c r="M370" s="10">
        <v>975</v>
      </c>
      <c r="N370" s="10">
        <v>243.75</v>
      </c>
      <c r="O370" s="10">
        <v>343.15</v>
      </c>
      <c r="P370" s="10">
        <v>343.15</v>
      </c>
      <c r="Q370" s="10">
        <v>0</v>
      </c>
      <c r="R370" s="10">
        <v>343.15</v>
      </c>
      <c r="S370" t="s">
        <v>7</v>
      </c>
      <c r="T370" t="s">
        <v>8</v>
      </c>
      <c r="U370" t="s">
        <v>9</v>
      </c>
      <c r="V370" s="12" t="s">
        <v>798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"/>
  <sheetViews>
    <sheetView tabSelected="1" workbookViewId="0">
      <pane ySplit="2" topLeftCell="A279" activePane="bottomLeft" state="frozen"/>
      <selection pane="bottomLeft" sqref="A1:E1"/>
    </sheetView>
  </sheetViews>
  <sheetFormatPr defaultRowHeight="12.75" x14ac:dyDescent="0.2"/>
  <cols>
    <col min="1" max="1" width="31.85546875" bestFit="1" customWidth="1"/>
    <col min="2" max="5" width="15.7109375" style="11" customWidth="1"/>
  </cols>
  <sheetData>
    <row r="1" spans="1:5" ht="21" customHeight="1" thickBot="1" x14ac:dyDescent="0.25">
      <c r="A1" s="21"/>
      <c r="B1" s="21"/>
      <c r="C1" s="21"/>
      <c r="D1" s="21"/>
      <c r="E1" s="21"/>
    </row>
    <row r="2" spans="1:5" s="7" customFormat="1" ht="26.25" thickBot="1" x14ac:dyDescent="0.25">
      <c r="A2" s="13" t="s">
        <v>804</v>
      </c>
      <c r="B2" s="14" t="s">
        <v>801</v>
      </c>
      <c r="C2" s="14" t="s">
        <v>802</v>
      </c>
      <c r="D2" s="14" t="s">
        <v>803</v>
      </c>
      <c r="E2" s="14" t="s">
        <v>800</v>
      </c>
    </row>
    <row r="3" spans="1:5" ht="13.5" thickBot="1" x14ac:dyDescent="0.25">
      <c r="A3" s="15" t="s">
        <v>48</v>
      </c>
      <c r="B3" s="16"/>
      <c r="C3" s="16">
        <v>173.8</v>
      </c>
      <c r="D3" s="16"/>
      <c r="E3" s="16">
        <v>173.8</v>
      </c>
    </row>
    <row r="4" spans="1:5" ht="13.5" thickBot="1" x14ac:dyDescent="0.25">
      <c r="A4" s="17"/>
      <c r="B4" s="18">
        <f>SUM(B3)</f>
        <v>0</v>
      </c>
      <c r="C4" s="18">
        <f t="shared" ref="C4:E4" si="0">SUM(C3)</f>
        <v>173.8</v>
      </c>
      <c r="D4" s="18">
        <f t="shared" si="0"/>
        <v>0</v>
      </c>
      <c r="E4" s="18">
        <f t="shared" si="0"/>
        <v>173.8</v>
      </c>
    </row>
    <row r="5" spans="1:5" ht="13.5" thickBot="1" x14ac:dyDescent="0.25">
      <c r="A5" s="15" t="s">
        <v>52</v>
      </c>
      <c r="B5" s="16"/>
      <c r="C5" s="16">
        <v>67.849999999999994</v>
      </c>
      <c r="D5" s="16"/>
      <c r="E5" s="16">
        <v>67.849999999999994</v>
      </c>
    </row>
    <row r="6" spans="1:5" ht="13.5" thickBot="1" x14ac:dyDescent="0.25">
      <c r="A6" s="15"/>
      <c r="B6" s="16"/>
      <c r="C6" s="16">
        <v>16.7</v>
      </c>
      <c r="D6" s="16"/>
      <c r="E6" s="16">
        <v>16.7</v>
      </c>
    </row>
    <row r="7" spans="1:5" ht="13.5" thickBot="1" x14ac:dyDescent="0.25">
      <c r="A7" s="17"/>
      <c r="B7" s="18">
        <f>SUM(B5:B6)</f>
        <v>0</v>
      </c>
      <c r="C7" s="18">
        <f t="shared" ref="C7:E7" si="1">SUM(C5:C6)</f>
        <v>84.55</v>
      </c>
      <c r="D7" s="18">
        <f t="shared" si="1"/>
        <v>0</v>
      </c>
      <c r="E7" s="18">
        <f t="shared" si="1"/>
        <v>84.55</v>
      </c>
    </row>
    <row r="8" spans="1:5" ht="13.5" thickBot="1" x14ac:dyDescent="0.25">
      <c r="A8" s="15" t="s">
        <v>61</v>
      </c>
      <c r="B8" s="16"/>
      <c r="C8" s="16"/>
      <c r="D8" s="16">
        <v>117.3</v>
      </c>
      <c r="E8" s="16">
        <v>117.3</v>
      </c>
    </row>
    <row r="9" spans="1:5" ht="13.5" thickBot="1" x14ac:dyDescent="0.25">
      <c r="A9" s="17"/>
      <c r="B9" s="18">
        <f>SUM(B8)</f>
        <v>0</v>
      </c>
      <c r="C9" s="18">
        <f t="shared" ref="C9" si="2">SUM(C8)</f>
        <v>0</v>
      </c>
      <c r="D9" s="18">
        <f t="shared" ref="D9" si="3">SUM(D8)</f>
        <v>117.3</v>
      </c>
      <c r="E9" s="18">
        <f t="shared" ref="E9" si="4">SUM(E8)</f>
        <v>117.3</v>
      </c>
    </row>
    <row r="10" spans="1:5" ht="13.5" thickBot="1" x14ac:dyDescent="0.25">
      <c r="A10" s="15" t="s">
        <v>66</v>
      </c>
      <c r="B10" s="16">
        <v>204.5</v>
      </c>
      <c r="C10" s="16"/>
      <c r="D10" s="16"/>
      <c r="E10" s="16">
        <v>204.5</v>
      </c>
    </row>
    <row r="11" spans="1:5" ht="13.5" thickBot="1" x14ac:dyDescent="0.25">
      <c r="A11" s="17"/>
      <c r="B11" s="18">
        <f>SUM(B10)</f>
        <v>204.5</v>
      </c>
      <c r="C11" s="18">
        <f t="shared" ref="C11" si="5">SUM(C10)</f>
        <v>0</v>
      </c>
      <c r="D11" s="18">
        <f t="shared" ref="D11" si="6">SUM(D10)</f>
        <v>0</v>
      </c>
      <c r="E11" s="18">
        <f t="shared" ref="E11" si="7">SUM(E10)</f>
        <v>204.5</v>
      </c>
    </row>
    <row r="12" spans="1:5" ht="13.5" thickBot="1" x14ac:dyDescent="0.25">
      <c r="A12" s="15" t="s">
        <v>70</v>
      </c>
      <c r="B12" s="16"/>
      <c r="C12" s="16"/>
      <c r="D12" s="16">
        <v>472.83</v>
      </c>
      <c r="E12" s="16">
        <v>472.83</v>
      </c>
    </row>
    <row r="13" spans="1:5" ht="13.5" thickBot="1" x14ac:dyDescent="0.25">
      <c r="A13" s="15"/>
      <c r="B13" s="16"/>
      <c r="C13" s="16">
        <v>136.5</v>
      </c>
      <c r="D13" s="16"/>
      <c r="E13" s="16">
        <v>136.5</v>
      </c>
    </row>
    <row r="14" spans="1:5" ht="13.5" thickBot="1" x14ac:dyDescent="0.25">
      <c r="A14" s="17"/>
      <c r="B14" s="18">
        <f>SUM(B12:B13)</f>
        <v>0</v>
      </c>
      <c r="C14" s="18">
        <f t="shared" ref="C14" si="8">SUM(C12:C13)</f>
        <v>136.5</v>
      </c>
      <c r="D14" s="18">
        <f t="shared" ref="D14" si="9">SUM(D12:D13)</f>
        <v>472.83</v>
      </c>
      <c r="E14" s="18">
        <f t="shared" ref="E14" si="10">SUM(E12:E13)</f>
        <v>609.32999999999993</v>
      </c>
    </row>
    <row r="15" spans="1:5" ht="13.5" thickBot="1" x14ac:dyDescent="0.25">
      <c r="A15" s="15" t="s">
        <v>78</v>
      </c>
      <c r="B15" s="16"/>
      <c r="C15" s="16">
        <v>21.8</v>
      </c>
      <c r="D15" s="16"/>
      <c r="E15" s="16">
        <v>21.8</v>
      </c>
    </row>
    <row r="16" spans="1:5" ht="13.5" thickBot="1" x14ac:dyDescent="0.25">
      <c r="A16" s="15"/>
      <c r="B16" s="16"/>
      <c r="C16" s="16">
        <v>162</v>
      </c>
      <c r="D16" s="16"/>
      <c r="E16" s="16">
        <v>162</v>
      </c>
    </row>
    <row r="17" spans="1:5" ht="13.5" thickBot="1" x14ac:dyDescent="0.25">
      <c r="A17" s="15"/>
      <c r="B17" s="16"/>
      <c r="C17" s="16">
        <v>29.6</v>
      </c>
      <c r="D17" s="16"/>
      <c r="E17" s="16">
        <v>29.6</v>
      </c>
    </row>
    <row r="18" spans="1:5" ht="13.5" thickBot="1" x14ac:dyDescent="0.25">
      <c r="A18" s="15"/>
      <c r="B18" s="16"/>
      <c r="C18" s="16">
        <v>46.13</v>
      </c>
      <c r="D18" s="16"/>
      <c r="E18" s="16">
        <v>46.13</v>
      </c>
    </row>
    <row r="19" spans="1:5" ht="13.5" thickBot="1" x14ac:dyDescent="0.25">
      <c r="A19" s="15"/>
      <c r="B19" s="16"/>
      <c r="C19" s="16">
        <v>47</v>
      </c>
      <c r="D19" s="16"/>
      <c r="E19" s="16">
        <v>47</v>
      </c>
    </row>
    <row r="20" spans="1:5" ht="13.5" thickBot="1" x14ac:dyDescent="0.25">
      <c r="A20" s="15"/>
      <c r="B20" s="16"/>
      <c r="C20" s="16">
        <v>28.9</v>
      </c>
      <c r="D20" s="16"/>
      <c r="E20" s="16">
        <v>28.9</v>
      </c>
    </row>
    <row r="21" spans="1:5" ht="13.5" thickBot="1" x14ac:dyDescent="0.25">
      <c r="A21" s="15"/>
      <c r="B21" s="16"/>
      <c r="C21" s="16">
        <v>101</v>
      </c>
      <c r="D21" s="16"/>
      <c r="E21" s="16">
        <v>101</v>
      </c>
    </row>
    <row r="22" spans="1:5" ht="13.5" thickBot="1" x14ac:dyDescent="0.25">
      <c r="A22" s="15"/>
      <c r="B22" s="16"/>
      <c r="C22" s="16">
        <v>159.5</v>
      </c>
      <c r="D22" s="16"/>
      <c r="E22" s="16">
        <v>159.5</v>
      </c>
    </row>
    <row r="23" spans="1:5" ht="13.5" thickBot="1" x14ac:dyDescent="0.25">
      <c r="A23" s="15"/>
      <c r="B23" s="16"/>
      <c r="C23" s="16">
        <v>87.6</v>
      </c>
      <c r="D23" s="16"/>
      <c r="E23" s="16">
        <v>87.6</v>
      </c>
    </row>
    <row r="24" spans="1:5" ht="13.5" thickBot="1" x14ac:dyDescent="0.25">
      <c r="A24" s="15"/>
      <c r="B24" s="16"/>
      <c r="C24" s="16"/>
      <c r="D24" s="16">
        <v>30.55</v>
      </c>
      <c r="E24" s="16">
        <v>30.55</v>
      </c>
    </row>
    <row r="25" spans="1:5" ht="13.5" thickBot="1" x14ac:dyDescent="0.25">
      <c r="A25" s="15"/>
      <c r="B25" s="16"/>
      <c r="C25" s="16"/>
      <c r="D25" s="16">
        <v>177.2</v>
      </c>
      <c r="E25" s="16">
        <v>177.2</v>
      </c>
    </row>
    <row r="26" spans="1:5" ht="13.5" thickBot="1" x14ac:dyDescent="0.25">
      <c r="A26" s="15"/>
      <c r="B26" s="16"/>
      <c r="C26" s="16"/>
      <c r="D26" s="16">
        <v>22</v>
      </c>
      <c r="E26" s="16">
        <v>22</v>
      </c>
    </row>
    <row r="27" spans="1:5" ht="13.5" thickBot="1" x14ac:dyDescent="0.25">
      <c r="A27" s="15"/>
      <c r="B27" s="16"/>
      <c r="C27" s="16"/>
      <c r="D27" s="16">
        <v>127</v>
      </c>
      <c r="E27" s="16">
        <v>127</v>
      </c>
    </row>
    <row r="28" spans="1:5" ht="13.5" thickBot="1" x14ac:dyDescent="0.25">
      <c r="A28" s="15"/>
      <c r="B28" s="16">
        <v>182.9</v>
      </c>
      <c r="C28" s="16"/>
      <c r="D28" s="16"/>
      <c r="E28" s="16">
        <v>182.9</v>
      </c>
    </row>
    <row r="29" spans="1:5" ht="13.5" thickBot="1" x14ac:dyDescent="0.25">
      <c r="A29" s="15"/>
      <c r="B29" s="16">
        <v>109.5</v>
      </c>
      <c r="C29" s="16"/>
      <c r="D29" s="16"/>
      <c r="E29" s="16">
        <v>109.5</v>
      </c>
    </row>
    <row r="30" spans="1:5" ht="13.5" thickBot="1" x14ac:dyDescent="0.25">
      <c r="A30" s="15"/>
      <c r="B30" s="16">
        <v>8.5</v>
      </c>
      <c r="C30" s="16"/>
      <c r="D30" s="16"/>
      <c r="E30" s="16">
        <v>8.5</v>
      </c>
    </row>
    <row r="31" spans="1:5" ht="13.5" thickBot="1" x14ac:dyDescent="0.25">
      <c r="A31" s="15"/>
      <c r="B31" s="16">
        <v>218.7</v>
      </c>
      <c r="C31" s="16"/>
      <c r="D31" s="16"/>
      <c r="E31" s="16">
        <v>218.7</v>
      </c>
    </row>
    <row r="32" spans="1:5" ht="13.5" thickBot="1" x14ac:dyDescent="0.25">
      <c r="A32" s="15"/>
      <c r="B32" s="16">
        <v>98.9</v>
      </c>
      <c r="C32" s="16"/>
      <c r="D32" s="16"/>
      <c r="E32" s="16">
        <v>98.9</v>
      </c>
    </row>
    <row r="33" spans="1:5" ht="13.5" thickBot="1" x14ac:dyDescent="0.25">
      <c r="A33" s="15"/>
      <c r="B33" s="16">
        <v>45.5</v>
      </c>
      <c r="C33" s="16"/>
      <c r="D33" s="16"/>
      <c r="E33" s="16">
        <v>45.5</v>
      </c>
    </row>
    <row r="34" spans="1:5" ht="13.5" thickBot="1" x14ac:dyDescent="0.25">
      <c r="A34" s="15"/>
      <c r="B34" s="16">
        <v>94.5</v>
      </c>
      <c r="C34" s="16"/>
      <c r="D34" s="16"/>
      <c r="E34" s="16">
        <v>94.5</v>
      </c>
    </row>
    <row r="35" spans="1:5" ht="13.5" thickBot="1" x14ac:dyDescent="0.25">
      <c r="A35" s="15"/>
      <c r="B35" s="16">
        <v>30.55</v>
      </c>
      <c r="C35" s="16"/>
      <c r="D35" s="16"/>
      <c r="E35" s="16">
        <v>30.55</v>
      </c>
    </row>
    <row r="36" spans="1:5" ht="13.5" thickBot="1" x14ac:dyDescent="0.25">
      <c r="A36" s="15"/>
      <c r="B36" s="16">
        <v>34.799999999999997</v>
      </c>
      <c r="C36" s="16"/>
      <c r="D36" s="16"/>
      <c r="E36" s="16">
        <v>34.799999999999997</v>
      </c>
    </row>
    <row r="37" spans="1:5" ht="13.5" thickBot="1" x14ac:dyDescent="0.25">
      <c r="A37" s="15"/>
      <c r="B37" s="16">
        <v>131</v>
      </c>
      <c r="C37" s="16"/>
      <c r="D37" s="16"/>
      <c r="E37" s="16">
        <v>131</v>
      </c>
    </row>
    <row r="38" spans="1:5" ht="13.5" thickBot="1" x14ac:dyDescent="0.25">
      <c r="A38" s="15"/>
      <c r="B38" s="16">
        <v>33.299999999999997</v>
      </c>
      <c r="C38" s="16"/>
      <c r="D38" s="16"/>
      <c r="E38" s="16">
        <v>33.299999999999997</v>
      </c>
    </row>
    <row r="39" spans="1:5" ht="13.5" thickBot="1" x14ac:dyDescent="0.25">
      <c r="A39" s="15"/>
      <c r="B39" s="16">
        <v>160.4</v>
      </c>
      <c r="C39" s="16"/>
      <c r="D39" s="16"/>
      <c r="E39" s="16">
        <v>160.4</v>
      </c>
    </row>
    <row r="40" spans="1:5" ht="13.5" thickBot="1" x14ac:dyDescent="0.25">
      <c r="A40" s="15"/>
      <c r="B40" s="16">
        <v>50.4</v>
      </c>
      <c r="C40" s="16"/>
      <c r="D40" s="16"/>
      <c r="E40" s="16">
        <v>50.4</v>
      </c>
    </row>
    <row r="41" spans="1:5" ht="13.5" thickBot="1" x14ac:dyDescent="0.25">
      <c r="A41" s="15"/>
      <c r="B41" s="16">
        <v>18</v>
      </c>
      <c r="C41" s="16"/>
      <c r="D41" s="16"/>
      <c r="E41" s="16">
        <v>18</v>
      </c>
    </row>
    <row r="42" spans="1:5" ht="13.5" thickBot="1" x14ac:dyDescent="0.25">
      <c r="A42" s="17"/>
      <c r="B42" s="18">
        <f>SUM(B15:B41)</f>
        <v>1216.9499999999998</v>
      </c>
      <c r="C42" s="18">
        <f t="shared" ref="C42:E42" si="11">SUM(C15:C41)</f>
        <v>683.53000000000009</v>
      </c>
      <c r="D42" s="18">
        <f t="shared" si="11"/>
        <v>356.75</v>
      </c>
      <c r="E42" s="18">
        <f t="shared" si="11"/>
        <v>2257.23</v>
      </c>
    </row>
    <row r="43" spans="1:5" ht="13.5" thickBot="1" x14ac:dyDescent="0.25">
      <c r="A43" s="15" t="s">
        <v>143</v>
      </c>
      <c r="B43" s="16"/>
      <c r="C43" s="16"/>
      <c r="D43" s="16">
        <v>870</v>
      </c>
      <c r="E43" s="16">
        <v>870</v>
      </c>
    </row>
    <row r="44" spans="1:5" ht="13.5" thickBot="1" x14ac:dyDescent="0.25">
      <c r="A44" s="15"/>
      <c r="B44" s="16"/>
      <c r="C44" s="16"/>
      <c r="D44" s="16">
        <v>463.05</v>
      </c>
      <c r="E44" s="16">
        <v>463.05</v>
      </c>
    </row>
    <row r="45" spans="1:5" ht="13.5" thickBot="1" x14ac:dyDescent="0.25">
      <c r="A45" s="17"/>
      <c r="B45" s="18">
        <f>SUM(B43:B44)</f>
        <v>0</v>
      </c>
      <c r="C45" s="18">
        <f t="shared" ref="C45:E45" si="12">SUM(C43:C44)</f>
        <v>0</v>
      </c>
      <c r="D45" s="18">
        <f t="shared" si="12"/>
        <v>1333.05</v>
      </c>
      <c r="E45" s="18">
        <f t="shared" si="12"/>
        <v>1333.05</v>
      </c>
    </row>
    <row r="46" spans="1:5" ht="13.5" thickBot="1" x14ac:dyDescent="0.25">
      <c r="A46" s="15" t="s">
        <v>150</v>
      </c>
      <c r="B46" s="16"/>
      <c r="C46" s="16">
        <v>308</v>
      </c>
      <c r="D46" s="16"/>
      <c r="E46" s="16">
        <v>308</v>
      </c>
    </row>
    <row r="47" spans="1:5" ht="13.5" thickBot="1" x14ac:dyDescent="0.25">
      <c r="A47" s="17"/>
      <c r="B47" s="18">
        <f>B46</f>
        <v>0</v>
      </c>
      <c r="C47" s="18">
        <f t="shared" ref="C47:E47" si="13">C46</f>
        <v>308</v>
      </c>
      <c r="D47" s="18">
        <f t="shared" si="13"/>
        <v>0</v>
      </c>
      <c r="E47" s="18">
        <f t="shared" si="13"/>
        <v>308</v>
      </c>
    </row>
    <row r="48" spans="1:5" ht="13.5" thickBot="1" x14ac:dyDescent="0.25">
      <c r="A48" s="15" t="s">
        <v>154</v>
      </c>
      <c r="B48" s="16"/>
      <c r="C48" s="16">
        <v>151</v>
      </c>
      <c r="D48" s="16"/>
      <c r="E48" s="16">
        <v>151</v>
      </c>
    </row>
    <row r="49" spans="1:5" ht="13.5" thickBot="1" x14ac:dyDescent="0.25">
      <c r="A49" s="15"/>
      <c r="B49" s="16"/>
      <c r="C49" s="16">
        <v>126</v>
      </c>
      <c r="D49" s="16"/>
      <c r="E49" s="16">
        <v>126</v>
      </c>
    </row>
    <row r="50" spans="1:5" ht="13.5" thickBot="1" x14ac:dyDescent="0.25">
      <c r="A50" s="15"/>
      <c r="B50" s="16">
        <v>75.5</v>
      </c>
      <c r="C50" s="16"/>
      <c r="D50" s="16"/>
      <c r="E50" s="16">
        <v>75.5</v>
      </c>
    </row>
    <row r="51" spans="1:5" ht="13.5" thickBot="1" x14ac:dyDescent="0.25">
      <c r="A51" s="15"/>
      <c r="B51" s="16">
        <v>10.8</v>
      </c>
      <c r="C51" s="16"/>
      <c r="D51" s="16"/>
      <c r="E51" s="16">
        <v>10.8</v>
      </c>
    </row>
    <row r="52" spans="1:5" ht="13.5" thickBot="1" x14ac:dyDescent="0.25">
      <c r="A52" s="15"/>
      <c r="B52" s="16">
        <v>66.25</v>
      </c>
      <c r="C52" s="16"/>
      <c r="D52" s="16"/>
      <c r="E52" s="16">
        <v>66.25</v>
      </c>
    </row>
    <row r="53" spans="1:5" ht="13.5" thickBot="1" x14ac:dyDescent="0.25">
      <c r="A53" s="15"/>
      <c r="B53" s="16">
        <v>22.7</v>
      </c>
      <c r="C53" s="16"/>
      <c r="D53" s="16"/>
      <c r="E53" s="16">
        <v>22.7</v>
      </c>
    </row>
    <row r="54" spans="1:5" ht="13.5" thickBot="1" x14ac:dyDescent="0.25">
      <c r="A54" s="15"/>
      <c r="B54" s="16"/>
      <c r="C54" s="16">
        <v>58.5</v>
      </c>
      <c r="D54" s="16"/>
      <c r="E54" s="16">
        <v>58.5</v>
      </c>
    </row>
    <row r="55" spans="1:5" ht="13.5" thickBot="1" x14ac:dyDescent="0.25">
      <c r="A55" s="15"/>
      <c r="B55" s="16"/>
      <c r="C55" s="16">
        <v>75.5</v>
      </c>
      <c r="D55" s="16"/>
      <c r="E55" s="16">
        <v>75.5</v>
      </c>
    </row>
    <row r="56" spans="1:5" ht="13.5" thickBot="1" x14ac:dyDescent="0.25">
      <c r="A56" s="17"/>
      <c r="B56" s="18">
        <f>SUM(B48:B55)</f>
        <v>175.25</v>
      </c>
      <c r="C56" s="18">
        <f t="shared" ref="C56:E56" si="14">SUM(C48:C55)</f>
        <v>411</v>
      </c>
      <c r="D56" s="18">
        <f t="shared" si="14"/>
        <v>0</v>
      </c>
      <c r="E56" s="18">
        <f t="shared" si="14"/>
        <v>586.25</v>
      </c>
    </row>
    <row r="57" spans="1:5" ht="13.5" thickBot="1" x14ac:dyDescent="0.25">
      <c r="A57" s="15" t="s">
        <v>170</v>
      </c>
      <c r="B57" s="16"/>
      <c r="C57" s="16">
        <v>126.05</v>
      </c>
      <c r="D57" s="16"/>
      <c r="E57" s="16">
        <v>126.05</v>
      </c>
    </row>
    <row r="58" spans="1:5" ht="13.5" thickBot="1" x14ac:dyDescent="0.25">
      <c r="A58" s="15"/>
      <c r="B58" s="16"/>
      <c r="C58" s="16"/>
      <c r="D58" s="16">
        <v>19</v>
      </c>
      <c r="E58" s="16">
        <v>19</v>
      </c>
    </row>
    <row r="59" spans="1:5" ht="13.5" thickBot="1" x14ac:dyDescent="0.25">
      <c r="A59" s="17"/>
      <c r="B59" s="18">
        <f>SUM(B57:B58)</f>
        <v>0</v>
      </c>
      <c r="C59" s="18">
        <f t="shared" ref="C59:E59" si="15">SUM(C57:C58)</f>
        <v>126.05</v>
      </c>
      <c r="D59" s="18">
        <f t="shared" si="15"/>
        <v>19</v>
      </c>
      <c r="E59" s="18">
        <f t="shared" si="15"/>
        <v>145.05000000000001</v>
      </c>
    </row>
    <row r="60" spans="1:5" ht="13.5" thickBot="1" x14ac:dyDescent="0.25">
      <c r="A60" s="15" t="s">
        <v>176</v>
      </c>
      <c r="B60" s="16">
        <v>243</v>
      </c>
      <c r="C60" s="16"/>
      <c r="D60" s="16"/>
      <c r="E60" s="16">
        <v>243</v>
      </c>
    </row>
    <row r="61" spans="1:5" ht="13.5" thickBot="1" x14ac:dyDescent="0.25">
      <c r="A61" s="15"/>
      <c r="B61" s="16">
        <v>70.25</v>
      </c>
      <c r="C61" s="16"/>
      <c r="D61" s="16"/>
      <c r="E61" s="16">
        <v>70.25</v>
      </c>
    </row>
    <row r="62" spans="1:5" ht="13.5" thickBot="1" x14ac:dyDescent="0.25">
      <c r="A62" s="15"/>
      <c r="B62" s="16"/>
      <c r="C62" s="16">
        <v>267.39999999999998</v>
      </c>
      <c r="D62" s="16"/>
      <c r="E62" s="16">
        <v>267.39999999999998</v>
      </c>
    </row>
    <row r="63" spans="1:5" ht="13.5" thickBot="1" x14ac:dyDescent="0.25">
      <c r="A63" s="15"/>
      <c r="B63" s="16"/>
      <c r="C63" s="16">
        <v>58.5</v>
      </c>
      <c r="D63" s="16"/>
      <c r="E63" s="16">
        <v>58.5</v>
      </c>
    </row>
    <row r="64" spans="1:5" ht="13.5" thickBot="1" x14ac:dyDescent="0.25">
      <c r="A64" s="15"/>
      <c r="B64" s="16"/>
      <c r="C64" s="16">
        <v>53.5</v>
      </c>
      <c r="D64" s="16"/>
      <c r="E64" s="16">
        <v>53.5</v>
      </c>
    </row>
    <row r="65" spans="1:5" ht="13.5" thickBot="1" x14ac:dyDescent="0.25">
      <c r="A65" s="15"/>
      <c r="B65" s="16"/>
      <c r="C65" s="16">
        <v>41</v>
      </c>
      <c r="D65" s="16"/>
      <c r="E65" s="16">
        <v>41</v>
      </c>
    </row>
    <row r="66" spans="1:5" ht="13.5" thickBot="1" x14ac:dyDescent="0.25">
      <c r="A66" s="15"/>
      <c r="B66" s="16"/>
      <c r="C66" s="16">
        <v>99.8</v>
      </c>
      <c r="D66" s="16"/>
      <c r="E66" s="16">
        <v>99.8</v>
      </c>
    </row>
    <row r="67" spans="1:5" ht="13.5" thickBot="1" x14ac:dyDescent="0.25">
      <c r="A67" s="15"/>
      <c r="B67" s="16"/>
      <c r="C67" s="16"/>
      <c r="D67" s="16">
        <v>123</v>
      </c>
      <c r="E67" s="16">
        <v>123</v>
      </c>
    </row>
    <row r="68" spans="1:5" ht="13.5" thickBot="1" x14ac:dyDescent="0.25">
      <c r="A68" s="17"/>
      <c r="B68" s="18">
        <f>SUM(B60:B67)</f>
        <v>313.25</v>
      </c>
      <c r="C68" s="18">
        <f t="shared" ref="C68:E68" si="16">SUM(C60:C67)</f>
        <v>520.19999999999993</v>
      </c>
      <c r="D68" s="18">
        <f t="shared" si="16"/>
        <v>123</v>
      </c>
      <c r="E68" s="18">
        <f t="shared" si="16"/>
        <v>956.44999999999993</v>
      </c>
    </row>
    <row r="69" spans="1:5" ht="13.5" thickBot="1" x14ac:dyDescent="0.25">
      <c r="A69" s="15" t="s">
        <v>194</v>
      </c>
      <c r="B69" s="16">
        <v>501.95</v>
      </c>
      <c r="C69" s="16"/>
      <c r="D69" s="16"/>
      <c r="E69" s="16">
        <v>501.95</v>
      </c>
    </row>
    <row r="70" spans="1:5" ht="13.5" thickBot="1" x14ac:dyDescent="0.25">
      <c r="A70" s="15"/>
      <c r="B70" s="16"/>
      <c r="C70" s="16">
        <v>182.26</v>
      </c>
      <c r="D70" s="16"/>
      <c r="E70" s="16">
        <v>182.26</v>
      </c>
    </row>
    <row r="71" spans="1:5" ht="13.5" thickBot="1" x14ac:dyDescent="0.25">
      <c r="A71" s="17"/>
      <c r="B71" s="18">
        <f>SUM(B69:B70)</f>
        <v>501.95</v>
      </c>
      <c r="C71" s="18">
        <f t="shared" ref="C71:E71" si="17">SUM(C69:C70)</f>
        <v>182.26</v>
      </c>
      <c r="D71" s="18">
        <f t="shared" si="17"/>
        <v>0</v>
      </c>
      <c r="E71" s="18">
        <f t="shared" si="17"/>
        <v>684.21</v>
      </c>
    </row>
    <row r="72" spans="1:5" ht="13.5" thickBot="1" x14ac:dyDescent="0.25">
      <c r="A72" s="15" t="s">
        <v>200</v>
      </c>
      <c r="B72" s="16"/>
      <c r="C72" s="16">
        <v>49.75</v>
      </c>
      <c r="D72" s="16"/>
      <c r="E72" s="16">
        <v>49.75</v>
      </c>
    </row>
    <row r="73" spans="1:5" ht="13.5" thickBot="1" x14ac:dyDescent="0.25">
      <c r="A73" s="17"/>
      <c r="B73" s="18">
        <f>B72</f>
        <v>0</v>
      </c>
      <c r="C73" s="18">
        <f t="shared" ref="C73:E73" si="18">C72</f>
        <v>49.75</v>
      </c>
      <c r="D73" s="18">
        <f t="shared" si="18"/>
        <v>0</v>
      </c>
      <c r="E73" s="18">
        <f t="shared" si="18"/>
        <v>49.75</v>
      </c>
    </row>
    <row r="74" spans="1:5" ht="13.5" thickBot="1" x14ac:dyDescent="0.25">
      <c r="A74" s="15" t="s">
        <v>203</v>
      </c>
      <c r="B74" s="16"/>
      <c r="C74" s="16">
        <v>79.92</v>
      </c>
      <c r="D74" s="16"/>
      <c r="E74" s="16">
        <v>79.92</v>
      </c>
    </row>
    <row r="75" spans="1:5" ht="13.5" thickBot="1" x14ac:dyDescent="0.25">
      <c r="A75" s="15"/>
      <c r="B75" s="16"/>
      <c r="C75" s="16"/>
      <c r="D75" s="16">
        <v>43.39</v>
      </c>
      <c r="E75" s="16">
        <v>43.39</v>
      </c>
    </row>
    <row r="76" spans="1:5" ht="13.5" thickBot="1" x14ac:dyDescent="0.25">
      <c r="A76" s="15"/>
      <c r="B76" s="16"/>
      <c r="C76" s="16">
        <v>219.4</v>
      </c>
      <c r="D76" s="16"/>
      <c r="E76" s="16">
        <v>219.4</v>
      </c>
    </row>
    <row r="77" spans="1:5" ht="13.5" thickBot="1" x14ac:dyDescent="0.25">
      <c r="A77" s="17"/>
      <c r="B77" s="18">
        <f>SUM(B74:B76)</f>
        <v>0</v>
      </c>
      <c r="C77" s="18">
        <f t="shared" ref="C77:E77" si="19">SUM(C74:C76)</f>
        <v>299.32</v>
      </c>
      <c r="D77" s="18">
        <f t="shared" si="19"/>
        <v>43.39</v>
      </c>
      <c r="E77" s="18">
        <f t="shared" si="19"/>
        <v>342.71000000000004</v>
      </c>
    </row>
    <row r="78" spans="1:5" ht="13.5" thickBot="1" x14ac:dyDescent="0.25">
      <c r="A78" s="15" t="s">
        <v>211</v>
      </c>
      <c r="B78" s="16"/>
      <c r="C78" s="16">
        <v>87.4</v>
      </c>
      <c r="D78" s="16"/>
      <c r="E78" s="16">
        <v>87.4</v>
      </c>
    </row>
    <row r="79" spans="1:5" ht="13.5" thickBot="1" x14ac:dyDescent="0.25">
      <c r="A79" s="15"/>
      <c r="B79" s="16"/>
      <c r="C79" s="16">
        <v>148</v>
      </c>
      <c r="D79" s="16"/>
      <c r="E79" s="16">
        <v>148</v>
      </c>
    </row>
    <row r="80" spans="1:5" ht="13.5" thickBot="1" x14ac:dyDescent="0.25">
      <c r="A80" s="17"/>
      <c r="B80" s="18">
        <f>SUM(B78:B79)</f>
        <v>0</v>
      </c>
      <c r="C80" s="18">
        <f t="shared" ref="C80:E80" si="20">SUM(C78:C79)</f>
        <v>235.4</v>
      </c>
      <c r="D80" s="18">
        <f t="shared" si="20"/>
        <v>0</v>
      </c>
      <c r="E80" s="18">
        <f t="shared" si="20"/>
        <v>235.4</v>
      </c>
    </row>
    <row r="81" spans="1:5" ht="13.5" thickBot="1" x14ac:dyDescent="0.25">
      <c r="A81" s="15" t="s">
        <v>217</v>
      </c>
      <c r="B81" s="16"/>
      <c r="C81" s="16">
        <v>307.8</v>
      </c>
      <c r="D81" s="16"/>
      <c r="E81" s="16">
        <v>307.8</v>
      </c>
    </row>
    <row r="82" spans="1:5" ht="13.5" thickBot="1" x14ac:dyDescent="0.25">
      <c r="A82" s="15"/>
      <c r="B82" s="16"/>
      <c r="C82" s="16">
        <v>26.5</v>
      </c>
      <c r="D82" s="16"/>
      <c r="E82" s="16">
        <v>26.5</v>
      </c>
    </row>
    <row r="83" spans="1:5" ht="13.5" thickBot="1" x14ac:dyDescent="0.25">
      <c r="A83" s="15"/>
      <c r="B83" s="16"/>
      <c r="C83" s="16"/>
      <c r="D83" s="16">
        <v>22.5</v>
      </c>
      <c r="E83" s="16">
        <v>22.5</v>
      </c>
    </row>
    <row r="84" spans="1:5" ht="13.5" thickBot="1" x14ac:dyDescent="0.25">
      <c r="A84" s="17"/>
      <c r="B84" s="18">
        <f>SUM(B81:B83)</f>
        <v>0</v>
      </c>
      <c r="C84" s="18">
        <f t="shared" ref="C84:E84" si="21">SUM(C81:C83)</f>
        <v>334.3</v>
      </c>
      <c r="D84" s="18">
        <f t="shared" si="21"/>
        <v>22.5</v>
      </c>
      <c r="E84" s="18">
        <f t="shared" si="21"/>
        <v>356.8</v>
      </c>
    </row>
    <row r="85" spans="1:5" ht="13.5" thickBot="1" x14ac:dyDescent="0.25">
      <c r="A85" s="15" t="s">
        <v>226</v>
      </c>
      <c r="B85" s="16"/>
      <c r="C85" s="16">
        <v>80.5</v>
      </c>
      <c r="D85" s="16"/>
      <c r="E85" s="16">
        <v>80.5</v>
      </c>
    </row>
    <row r="86" spans="1:5" ht="13.5" thickBot="1" x14ac:dyDescent="0.25">
      <c r="A86" s="15"/>
      <c r="B86" s="16"/>
      <c r="C86" s="16">
        <v>82.6</v>
      </c>
      <c r="D86" s="16"/>
      <c r="E86" s="16">
        <v>82.6</v>
      </c>
    </row>
    <row r="87" spans="1:5" ht="13.5" thickBot="1" x14ac:dyDescent="0.25">
      <c r="A87" s="15"/>
      <c r="B87" s="16"/>
      <c r="C87" s="16">
        <v>23.5</v>
      </c>
      <c r="D87" s="16"/>
      <c r="E87" s="16">
        <v>23.5</v>
      </c>
    </row>
    <row r="88" spans="1:5" ht="13.5" thickBot="1" x14ac:dyDescent="0.25">
      <c r="A88" s="15"/>
      <c r="B88" s="16"/>
      <c r="C88" s="16"/>
      <c r="D88" s="16">
        <v>97.3</v>
      </c>
      <c r="E88" s="16">
        <v>97.3</v>
      </c>
    </row>
    <row r="89" spans="1:5" ht="13.5" thickBot="1" x14ac:dyDescent="0.25">
      <c r="A89" s="15"/>
      <c r="B89" s="16"/>
      <c r="C89" s="16"/>
      <c r="D89" s="16">
        <v>119.5</v>
      </c>
      <c r="E89" s="16">
        <v>119.5</v>
      </c>
    </row>
    <row r="90" spans="1:5" ht="13.5" thickBot="1" x14ac:dyDescent="0.25">
      <c r="A90" s="15"/>
      <c r="B90" s="16"/>
      <c r="C90" s="16"/>
      <c r="D90" s="16">
        <v>105.15</v>
      </c>
      <c r="E90" s="16">
        <v>105.15</v>
      </c>
    </row>
    <row r="91" spans="1:5" ht="13.5" thickBot="1" x14ac:dyDescent="0.25">
      <c r="A91" s="15"/>
      <c r="B91" s="16"/>
      <c r="C91" s="16"/>
      <c r="D91" s="16">
        <v>118</v>
      </c>
      <c r="E91" s="16">
        <v>118</v>
      </c>
    </row>
    <row r="92" spans="1:5" ht="13.5" thickBot="1" x14ac:dyDescent="0.25">
      <c r="A92" s="15"/>
      <c r="B92" s="16"/>
      <c r="C92" s="16"/>
      <c r="D92" s="16">
        <v>167.05</v>
      </c>
      <c r="E92" s="16">
        <v>167.05</v>
      </c>
    </row>
    <row r="93" spans="1:5" ht="13.5" thickBot="1" x14ac:dyDescent="0.25">
      <c r="A93" s="15"/>
      <c r="B93" s="16"/>
      <c r="C93" s="16"/>
      <c r="D93" s="16">
        <v>115.7</v>
      </c>
      <c r="E93" s="16">
        <v>115.7</v>
      </c>
    </row>
    <row r="94" spans="1:5" ht="13.5" thickBot="1" x14ac:dyDescent="0.25">
      <c r="A94" s="15"/>
      <c r="B94" s="16">
        <v>120</v>
      </c>
      <c r="C94" s="16"/>
      <c r="D94" s="16"/>
      <c r="E94" s="16">
        <v>120</v>
      </c>
    </row>
    <row r="95" spans="1:5" ht="13.5" thickBot="1" x14ac:dyDescent="0.25">
      <c r="A95" s="17"/>
      <c r="B95" s="18">
        <f>SUM(B85:B94)</f>
        <v>120</v>
      </c>
      <c r="C95" s="18">
        <f t="shared" ref="C95:E95" si="22">SUM(C85:C94)</f>
        <v>186.6</v>
      </c>
      <c r="D95" s="18">
        <f t="shared" si="22"/>
        <v>722.7</v>
      </c>
      <c r="E95" s="18">
        <f t="shared" si="22"/>
        <v>1029.3</v>
      </c>
    </row>
    <row r="96" spans="1:5" ht="13.5" thickBot="1" x14ac:dyDescent="0.25">
      <c r="A96" s="15" t="s">
        <v>246</v>
      </c>
      <c r="B96" s="16">
        <v>105.5</v>
      </c>
      <c r="C96" s="16"/>
      <c r="D96" s="16"/>
      <c r="E96" s="16">
        <v>105.5</v>
      </c>
    </row>
    <row r="97" spans="1:5" ht="13.5" thickBot="1" x14ac:dyDescent="0.25">
      <c r="A97" s="17"/>
      <c r="B97" s="18">
        <f>B96</f>
        <v>105.5</v>
      </c>
      <c r="C97" s="18">
        <f t="shared" ref="C97:E97" si="23">C96</f>
        <v>0</v>
      </c>
      <c r="D97" s="18">
        <f t="shared" si="23"/>
        <v>0</v>
      </c>
      <c r="E97" s="18">
        <f t="shared" si="23"/>
        <v>105.5</v>
      </c>
    </row>
    <row r="98" spans="1:5" ht="13.5" thickBot="1" x14ac:dyDescent="0.25">
      <c r="A98" s="15" t="s">
        <v>249</v>
      </c>
      <c r="B98" s="16"/>
      <c r="C98" s="16">
        <v>93</v>
      </c>
      <c r="D98" s="16"/>
      <c r="E98" s="16">
        <v>93</v>
      </c>
    </row>
    <row r="99" spans="1:5" ht="13.5" thickBot="1" x14ac:dyDescent="0.25">
      <c r="A99" s="15"/>
      <c r="B99" s="16"/>
      <c r="C99" s="16">
        <v>115.5</v>
      </c>
      <c r="D99" s="16"/>
      <c r="E99" s="16">
        <v>115.5</v>
      </c>
    </row>
    <row r="100" spans="1:5" ht="13.5" thickBot="1" x14ac:dyDescent="0.25">
      <c r="A100" s="15"/>
      <c r="B100" s="16"/>
      <c r="C100" s="16">
        <v>393.5</v>
      </c>
      <c r="D100" s="16"/>
      <c r="E100" s="16">
        <v>393.5</v>
      </c>
    </row>
    <row r="101" spans="1:5" ht="13.5" thickBot="1" x14ac:dyDescent="0.25">
      <c r="A101" s="15"/>
      <c r="B101" s="16"/>
      <c r="C101" s="16">
        <v>207.5</v>
      </c>
      <c r="D101" s="16"/>
      <c r="E101" s="16">
        <v>207.5</v>
      </c>
    </row>
    <row r="102" spans="1:5" ht="13.5" thickBot="1" x14ac:dyDescent="0.25">
      <c r="A102" s="15"/>
      <c r="B102" s="16"/>
      <c r="C102" s="16">
        <v>145</v>
      </c>
      <c r="D102" s="16"/>
      <c r="E102" s="16">
        <v>145</v>
      </c>
    </row>
    <row r="103" spans="1:5" ht="13.5" thickBot="1" x14ac:dyDescent="0.25">
      <c r="A103" s="15"/>
      <c r="B103" s="16"/>
      <c r="C103" s="16">
        <v>138.1</v>
      </c>
      <c r="D103" s="16"/>
      <c r="E103" s="16">
        <v>138.1</v>
      </c>
    </row>
    <row r="104" spans="1:5" ht="13.5" thickBot="1" x14ac:dyDescent="0.25">
      <c r="A104" s="15"/>
      <c r="B104" s="16"/>
      <c r="C104" s="16">
        <v>145</v>
      </c>
      <c r="D104" s="16"/>
      <c r="E104" s="16">
        <v>145</v>
      </c>
    </row>
    <row r="105" spans="1:5" ht="13.5" thickBot="1" x14ac:dyDescent="0.25">
      <c r="A105" s="15"/>
      <c r="B105" s="16"/>
      <c r="C105" s="16">
        <v>172.3</v>
      </c>
      <c r="D105" s="16"/>
      <c r="E105" s="16">
        <v>172.3</v>
      </c>
    </row>
    <row r="106" spans="1:5" ht="13.5" thickBot="1" x14ac:dyDescent="0.25">
      <c r="A106" s="15"/>
      <c r="B106" s="16"/>
      <c r="C106" s="16">
        <v>308.75</v>
      </c>
      <c r="D106" s="16"/>
      <c r="E106" s="16">
        <v>308.75</v>
      </c>
    </row>
    <row r="107" spans="1:5" ht="13.5" thickBot="1" x14ac:dyDescent="0.25">
      <c r="A107" s="15"/>
      <c r="B107" s="16"/>
      <c r="C107" s="16"/>
      <c r="D107" s="16">
        <v>205</v>
      </c>
      <c r="E107" s="16">
        <v>205</v>
      </c>
    </row>
    <row r="108" spans="1:5" ht="13.5" thickBot="1" x14ac:dyDescent="0.25">
      <c r="A108" s="15"/>
      <c r="B108" s="16"/>
      <c r="C108" s="16">
        <v>25</v>
      </c>
      <c r="D108" s="16"/>
      <c r="E108" s="16">
        <v>25</v>
      </c>
    </row>
    <row r="109" spans="1:5" ht="13.5" thickBot="1" x14ac:dyDescent="0.25">
      <c r="A109" s="15"/>
      <c r="B109" s="16"/>
      <c r="C109" s="16"/>
      <c r="D109" s="16">
        <v>177.5</v>
      </c>
      <c r="E109" s="16">
        <v>177.5</v>
      </c>
    </row>
    <row r="110" spans="1:5" ht="13.5" thickBot="1" x14ac:dyDescent="0.25">
      <c r="A110" s="15"/>
      <c r="B110" s="16"/>
      <c r="C110" s="16">
        <v>83.5</v>
      </c>
      <c r="D110" s="16"/>
      <c r="E110" s="16">
        <v>83.5</v>
      </c>
    </row>
    <row r="111" spans="1:5" ht="13.5" thickBot="1" x14ac:dyDescent="0.25">
      <c r="A111" s="15"/>
      <c r="B111" s="16"/>
      <c r="C111" s="16">
        <v>93.5</v>
      </c>
      <c r="D111" s="16"/>
      <c r="E111" s="16">
        <v>93.5</v>
      </c>
    </row>
    <row r="112" spans="1:5" ht="13.5" thickBot="1" x14ac:dyDescent="0.25">
      <c r="A112" s="15"/>
      <c r="B112" s="16"/>
      <c r="C112" s="16">
        <v>35.25</v>
      </c>
      <c r="D112" s="16"/>
      <c r="E112" s="16">
        <v>35.25</v>
      </c>
    </row>
    <row r="113" spans="1:5" ht="13.5" thickBot="1" x14ac:dyDescent="0.25">
      <c r="A113" s="15"/>
      <c r="B113" s="16"/>
      <c r="C113" s="16"/>
      <c r="D113" s="16">
        <v>27.9</v>
      </c>
      <c r="E113" s="16">
        <v>27.9</v>
      </c>
    </row>
    <row r="114" spans="1:5" ht="13.5" thickBot="1" x14ac:dyDescent="0.25">
      <c r="A114" s="15"/>
      <c r="B114" s="16"/>
      <c r="C114" s="16">
        <v>6.5</v>
      </c>
      <c r="D114" s="16"/>
      <c r="E114" s="16">
        <v>6.5</v>
      </c>
    </row>
    <row r="115" spans="1:5" ht="13.5" thickBot="1" x14ac:dyDescent="0.25">
      <c r="A115" s="17"/>
      <c r="B115" s="18">
        <f>SUM(B98:B114)</f>
        <v>0</v>
      </c>
      <c r="C115" s="18">
        <f t="shared" ref="C115:E115" si="24">SUM(C98:C114)</f>
        <v>1962.3999999999999</v>
      </c>
      <c r="D115" s="18">
        <f t="shared" si="24"/>
        <v>410.4</v>
      </c>
      <c r="E115" s="18">
        <f t="shared" si="24"/>
        <v>2372.7999999999997</v>
      </c>
    </row>
    <row r="116" spans="1:5" ht="13.5" thickBot="1" x14ac:dyDescent="0.25">
      <c r="A116" s="15" t="s">
        <v>280</v>
      </c>
      <c r="B116" s="16">
        <v>10</v>
      </c>
      <c r="C116" s="16"/>
      <c r="D116" s="16"/>
      <c r="E116" s="16">
        <v>10</v>
      </c>
    </row>
    <row r="117" spans="1:5" ht="13.5" thickBot="1" x14ac:dyDescent="0.25">
      <c r="A117" s="17"/>
      <c r="B117" s="18">
        <f>B116</f>
        <v>10</v>
      </c>
      <c r="C117" s="18">
        <f t="shared" ref="C117:E117" si="25">C116</f>
        <v>0</v>
      </c>
      <c r="D117" s="18">
        <f t="shared" si="25"/>
        <v>0</v>
      </c>
      <c r="E117" s="18">
        <f t="shared" si="25"/>
        <v>10</v>
      </c>
    </row>
    <row r="118" spans="1:5" ht="13.5" thickBot="1" x14ac:dyDescent="0.25">
      <c r="A118" s="15" t="s">
        <v>285</v>
      </c>
      <c r="B118" s="16">
        <v>128</v>
      </c>
      <c r="C118" s="16"/>
      <c r="D118" s="16"/>
      <c r="E118" s="16">
        <v>128</v>
      </c>
    </row>
    <row r="119" spans="1:5" ht="13.5" thickBot="1" x14ac:dyDescent="0.25">
      <c r="A119" s="15"/>
      <c r="B119" s="16">
        <v>67</v>
      </c>
      <c r="C119" s="16"/>
      <c r="D119" s="16"/>
      <c r="E119" s="16">
        <v>67</v>
      </c>
    </row>
    <row r="120" spans="1:5" ht="13.5" thickBot="1" x14ac:dyDescent="0.25">
      <c r="A120" s="15"/>
      <c r="B120" s="16">
        <v>198.7</v>
      </c>
      <c r="C120" s="16"/>
      <c r="D120" s="16"/>
      <c r="E120" s="16">
        <v>198.7</v>
      </c>
    </row>
    <row r="121" spans="1:5" ht="13.5" thickBot="1" x14ac:dyDescent="0.25">
      <c r="A121" s="15"/>
      <c r="B121" s="16">
        <v>327</v>
      </c>
      <c r="C121" s="16"/>
      <c r="D121" s="16"/>
      <c r="E121" s="16">
        <v>327</v>
      </c>
    </row>
    <row r="122" spans="1:5" ht="13.5" thickBot="1" x14ac:dyDescent="0.25">
      <c r="A122" s="15"/>
      <c r="B122" s="16">
        <v>474.9</v>
      </c>
      <c r="C122" s="16"/>
      <c r="D122" s="16"/>
      <c r="E122" s="16">
        <v>474.9</v>
      </c>
    </row>
    <row r="123" spans="1:5" ht="13.5" thickBot="1" x14ac:dyDescent="0.25">
      <c r="A123" s="15"/>
      <c r="B123" s="16"/>
      <c r="C123" s="16">
        <v>371.1</v>
      </c>
      <c r="D123" s="16"/>
      <c r="E123" s="16">
        <v>371.1</v>
      </c>
    </row>
    <row r="124" spans="1:5" ht="13.5" thickBot="1" x14ac:dyDescent="0.25">
      <c r="A124" s="15"/>
      <c r="B124" s="16"/>
      <c r="C124" s="16">
        <v>50.45</v>
      </c>
      <c r="D124" s="16"/>
      <c r="E124" s="16">
        <v>50.45</v>
      </c>
    </row>
    <row r="125" spans="1:5" ht="13.5" thickBot="1" x14ac:dyDescent="0.25">
      <c r="A125" s="15"/>
      <c r="B125" s="16"/>
      <c r="C125" s="16">
        <v>152.75</v>
      </c>
      <c r="D125" s="16"/>
      <c r="E125" s="16">
        <v>152.75</v>
      </c>
    </row>
    <row r="126" spans="1:5" ht="13.5" thickBot="1" x14ac:dyDescent="0.25">
      <c r="A126" s="15"/>
      <c r="B126" s="16"/>
      <c r="C126" s="16">
        <v>256</v>
      </c>
      <c r="D126" s="16"/>
      <c r="E126" s="16">
        <v>256</v>
      </c>
    </row>
    <row r="127" spans="1:5" ht="13.5" thickBot="1" x14ac:dyDescent="0.25">
      <c r="A127" s="15"/>
      <c r="B127" s="16"/>
      <c r="C127" s="16">
        <v>75</v>
      </c>
      <c r="D127" s="16"/>
      <c r="E127" s="16">
        <v>75</v>
      </c>
    </row>
    <row r="128" spans="1:5" ht="13.5" thickBot="1" x14ac:dyDescent="0.25">
      <c r="A128" s="15"/>
      <c r="B128" s="16"/>
      <c r="C128" s="16">
        <v>75</v>
      </c>
      <c r="D128" s="16"/>
      <c r="E128" s="16">
        <v>75</v>
      </c>
    </row>
    <row r="129" spans="1:5" ht="13.5" thickBot="1" x14ac:dyDescent="0.25">
      <c r="A129" s="15"/>
      <c r="B129" s="16"/>
      <c r="C129" s="16">
        <v>287</v>
      </c>
      <c r="D129" s="16"/>
      <c r="E129" s="16">
        <v>287</v>
      </c>
    </row>
    <row r="130" spans="1:5" ht="13.5" thickBot="1" x14ac:dyDescent="0.25">
      <c r="A130" s="15"/>
      <c r="B130" s="16"/>
      <c r="C130" s="16">
        <v>192.2</v>
      </c>
      <c r="D130" s="16"/>
      <c r="E130" s="16">
        <v>192.2</v>
      </c>
    </row>
    <row r="131" spans="1:5" ht="13.5" thickBot="1" x14ac:dyDescent="0.25">
      <c r="A131" s="15"/>
      <c r="B131" s="16"/>
      <c r="C131" s="16">
        <v>143.1</v>
      </c>
      <c r="D131" s="16"/>
      <c r="E131" s="16">
        <v>143.1</v>
      </c>
    </row>
    <row r="132" spans="1:5" ht="13.5" thickBot="1" x14ac:dyDescent="0.25">
      <c r="A132" s="15"/>
      <c r="B132" s="16"/>
      <c r="C132" s="16">
        <v>165.6</v>
      </c>
      <c r="D132" s="16"/>
      <c r="E132" s="16">
        <v>165.6</v>
      </c>
    </row>
    <row r="133" spans="1:5" ht="13.5" thickBot="1" x14ac:dyDescent="0.25">
      <c r="A133" s="15"/>
      <c r="B133" s="16"/>
      <c r="C133" s="16">
        <v>192.55</v>
      </c>
      <c r="D133" s="16"/>
      <c r="E133" s="16">
        <v>192.55</v>
      </c>
    </row>
    <row r="134" spans="1:5" ht="13.5" thickBot="1" x14ac:dyDescent="0.25">
      <c r="A134" s="15"/>
      <c r="B134" s="16"/>
      <c r="C134" s="16">
        <v>172.2</v>
      </c>
      <c r="D134" s="16"/>
      <c r="E134" s="16">
        <v>172.2</v>
      </c>
    </row>
    <row r="135" spans="1:5" ht="13.5" thickBot="1" x14ac:dyDescent="0.25">
      <c r="A135" s="15"/>
      <c r="B135" s="16"/>
      <c r="C135" s="16">
        <v>119</v>
      </c>
      <c r="D135" s="16"/>
      <c r="E135" s="16">
        <v>119</v>
      </c>
    </row>
    <row r="136" spans="1:5" ht="13.5" thickBot="1" x14ac:dyDescent="0.25">
      <c r="A136" s="15"/>
      <c r="B136" s="16"/>
      <c r="C136" s="16">
        <v>333</v>
      </c>
      <c r="D136" s="16"/>
      <c r="E136" s="16">
        <v>333</v>
      </c>
    </row>
    <row r="137" spans="1:5" ht="13.5" thickBot="1" x14ac:dyDescent="0.25">
      <c r="A137" s="15"/>
      <c r="B137" s="16"/>
      <c r="C137" s="16">
        <v>246.6</v>
      </c>
      <c r="D137" s="16"/>
      <c r="E137" s="16">
        <v>246.6</v>
      </c>
    </row>
    <row r="138" spans="1:5" ht="13.5" thickBot="1" x14ac:dyDescent="0.25">
      <c r="A138" s="15"/>
      <c r="B138" s="16"/>
      <c r="C138" s="16">
        <v>144.9</v>
      </c>
      <c r="D138" s="16"/>
      <c r="E138" s="16">
        <v>144.9</v>
      </c>
    </row>
    <row r="139" spans="1:5" ht="13.5" thickBot="1" x14ac:dyDescent="0.25">
      <c r="A139" s="15"/>
      <c r="B139" s="16"/>
      <c r="C139" s="16"/>
      <c r="D139" s="16">
        <v>177.5</v>
      </c>
      <c r="E139" s="16">
        <v>177.5</v>
      </c>
    </row>
    <row r="140" spans="1:5" ht="13.5" thickBot="1" x14ac:dyDescent="0.25">
      <c r="A140" s="15"/>
      <c r="B140" s="16"/>
      <c r="C140" s="16"/>
      <c r="D140" s="16">
        <v>235.2</v>
      </c>
      <c r="E140" s="16">
        <v>235.2</v>
      </c>
    </row>
    <row r="141" spans="1:5" ht="13.5" thickBot="1" x14ac:dyDescent="0.25">
      <c r="A141" s="15"/>
      <c r="B141" s="16"/>
      <c r="C141" s="16">
        <v>96.8</v>
      </c>
      <c r="D141" s="16"/>
      <c r="E141" s="16">
        <v>96.8</v>
      </c>
    </row>
    <row r="142" spans="1:5" ht="13.5" thickBot="1" x14ac:dyDescent="0.25">
      <c r="A142" s="15"/>
      <c r="B142" s="16"/>
      <c r="C142" s="16"/>
      <c r="D142" s="16">
        <v>314.89999999999998</v>
      </c>
      <c r="E142" s="16">
        <v>314.89999999999998</v>
      </c>
    </row>
    <row r="143" spans="1:5" ht="13.5" thickBot="1" x14ac:dyDescent="0.25">
      <c r="A143" s="15"/>
      <c r="B143" s="16"/>
      <c r="C143" s="16"/>
      <c r="D143" s="16">
        <v>194.7</v>
      </c>
      <c r="E143" s="16">
        <v>194.7</v>
      </c>
    </row>
    <row r="144" spans="1:5" ht="13.5" thickBot="1" x14ac:dyDescent="0.25">
      <c r="A144" s="15"/>
      <c r="B144" s="16"/>
      <c r="C144" s="16"/>
      <c r="D144" s="16">
        <v>220.5</v>
      </c>
      <c r="E144" s="16">
        <v>220.5</v>
      </c>
    </row>
    <row r="145" spans="1:5" ht="13.5" thickBot="1" x14ac:dyDescent="0.25">
      <c r="A145" s="15"/>
      <c r="B145" s="16"/>
      <c r="C145" s="16"/>
      <c r="D145" s="16">
        <v>294.7</v>
      </c>
      <c r="E145" s="16">
        <v>294.7</v>
      </c>
    </row>
    <row r="146" spans="1:5" ht="13.5" thickBot="1" x14ac:dyDescent="0.25">
      <c r="A146" s="15"/>
      <c r="B146" s="16"/>
      <c r="C146" s="16"/>
      <c r="D146" s="16">
        <v>156</v>
      </c>
      <c r="E146" s="16">
        <v>156</v>
      </c>
    </row>
    <row r="147" spans="1:5" ht="13.5" thickBot="1" x14ac:dyDescent="0.25">
      <c r="A147" s="15"/>
      <c r="B147" s="16"/>
      <c r="C147" s="16"/>
      <c r="D147" s="16">
        <v>115.75</v>
      </c>
      <c r="E147" s="16">
        <v>115.75</v>
      </c>
    </row>
    <row r="148" spans="1:5" ht="13.5" thickBot="1" x14ac:dyDescent="0.25">
      <c r="A148" s="15"/>
      <c r="B148" s="16"/>
      <c r="C148" s="16"/>
      <c r="D148" s="16">
        <v>532.5</v>
      </c>
      <c r="E148" s="16">
        <v>532.5</v>
      </c>
    </row>
    <row r="149" spans="1:5" ht="13.5" thickBot="1" x14ac:dyDescent="0.25">
      <c r="A149" s="15"/>
      <c r="B149" s="16"/>
      <c r="C149" s="16"/>
      <c r="D149" s="16">
        <v>624.6</v>
      </c>
      <c r="E149" s="16">
        <v>624.6</v>
      </c>
    </row>
    <row r="150" spans="1:5" ht="13.5" thickBot="1" x14ac:dyDescent="0.25">
      <c r="A150" s="15"/>
      <c r="B150" s="16"/>
      <c r="C150" s="16"/>
      <c r="D150" s="16">
        <v>370.5</v>
      </c>
      <c r="E150" s="16">
        <v>370.5</v>
      </c>
    </row>
    <row r="151" spans="1:5" ht="13.5" thickBot="1" x14ac:dyDescent="0.25">
      <c r="A151" s="17"/>
      <c r="B151" s="18">
        <f>SUM(B118:B150)</f>
        <v>1195.5999999999999</v>
      </c>
      <c r="C151" s="18">
        <f t="shared" ref="C151:E151" si="26">SUM(C118:C150)</f>
        <v>3073.25</v>
      </c>
      <c r="D151" s="18">
        <f t="shared" si="26"/>
        <v>3236.85</v>
      </c>
      <c r="E151" s="18">
        <f t="shared" si="26"/>
        <v>7505.6999999999989</v>
      </c>
    </row>
    <row r="152" spans="1:5" ht="13.5" thickBot="1" x14ac:dyDescent="0.25">
      <c r="A152" s="15" t="s">
        <v>333</v>
      </c>
      <c r="B152" s="16"/>
      <c r="C152" s="16">
        <v>133.9</v>
      </c>
      <c r="D152" s="16"/>
      <c r="E152" s="16">
        <v>133.9</v>
      </c>
    </row>
    <row r="153" spans="1:5" ht="13.5" thickBot="1" x14ac:dyDescent="0.25">
      <c r="A153" s="15"/>
      <c r="B153" s="16"/>
      <c r="C153" s="16"/>
      <c r="D153" s="16">
        <v>65.5</v>
      </c>
      <c r="E153" s="16">
        <v>65.5</v>
      </c>
    </row>
    <row r="154" spans="1:5" ht="13.5" thickBot="1" x14ac:dyDescent="0.25">
      <c r="A154" s="17"/>
      <c r="B154" s="18">
        <f>SUM(B152:B153)</f>
        <v>0</v>
      </c>
      <c r="C154" s="18">
        <f t="shared" ref="C154:E154" si="27">SUM(C152:C153)</f>
        <v>133.9</v>
      </c>
      <c r="D154" s="18">
        <f t="shared" si="27"/>
        <v>65.5</v>
      </c>
      <c r="E154" s="18">
        <f t="shared" si="27"/>
        <v>199.4</v>
      </c>
    </row>
    <row r="155" spans="1:5" ht="13.5" thickBot="1" x14ac:dyDescent="0.25">
      <c r="A155" s="15" t="s">
        <v>338</v>
      </c>
      <c r="B155" s="16">
        <v>29.8</v>
      </c>
      <c r="C155" s="16"/>
      <c r="D155" s="16"/>
      <c r="E155" s="16">
        <v>29.8</v>
      </c>
    </row>
    <row r="156" spans="1:5" ht="13.5" thickBot="1" x14ac:dyDescent="0.25">
      <c r="A156" s="15"/>
      <c r="B156" s="16">
        <v>19.5</v>
      </c>
      <c r="C156" s="16"/>
      <c r="D156" s="16"/>
      <c r="E156" s="16">
        <v>19.5</v>
      </c>
    </row>
    <row r="157" spans="1:5" ht="13.5" thickBot="1" x14ac:dyDescent="0.25">
      <c r="A157" s="15"/>
      <c r="B157" s="16">
        <v>44</v>
      </c>
      <c r="C157" s="16"/>
      <c r="D157" s="16"/>
      <c r="E157" s="16">
        <v>44</v>
      </c>
    </row>
    <row r="158" spans="1:5" ht="13.5" thickBot="1" x14ac:dyDescent="0.25">
      <c r="A158" s="15"/>
      <c r="B158" s="16">
        <v>19.5</v>
      </c>
      <c r="C158" s="16"/>
      <c r="D158" s="16"/>
      <c r="E158" s="16">
        <v>19.5</v>
      </c>
    </row>
    <row r="159" spans="1:5" ht="13.5" thickBot="1" x14ac:dyDescent="0.25">
      <c r="A159" s="15"/>
      <c r="B159" s="16">
        <v>19.5</v>
      </c>
      <c r="C159" s="16"/>
      <c r="D159" s="16"/>
      <c r="E159" s="16">
        <v>19.5</v>
      </c>
    </row>
    <row r="160" spans="1:5" ht="13.5" thickBot="1" x14ac:dyDescent="0.25">
      <c r="A160" s="15"/>
      <c r="B160" s="16">
        <v>79.5</v>
      </c>
      <c r="C160" s="16"/>
      <c r="D160" s="16"/>
      <c r="E160" s="16">
        <v>79.5</v>
      </c>
    </row>
    <row r="161" spans="1:5" ht="13.5" thickBot="1" x14ac:dyDescent="0.25">
      <c r="A161" s="15"/>
      <c r="B161" s="16"/>
      <c r="C161" s="16">
        <v>19.5</v>
      </c>
      <c r="D161" s="16"/>
      <c r="E161" s="16">
        <v>19.5</v>
      </c>
    </row>
    <row r="162" spans="1:5" ht="13.5" thickBot="1" x14ac:dyDescent="0.25">
      <c r="A162" s="15"/>
      <c r="B162" s="16"/>
      <c r="C162" s="16">
        <v>44</v>
      </c>
      <c r="D162" s="16"/>
      <c r="E162" s="16">
        <v>44</v>
      </c>
    </row>
    <row r="163" spans="1:5" ht="13.5" thickBot="1" x14ac:dyDescent="0.25">
      <c r="A163" s="15"/>
      <c r="B163" s="16"/>
      <c r="C163" s="16">
        <v>29.9</v>
      </c>
      <c r="D163" s="16"/>
      <c r="E163" s="16">
        <v>29.9</v>
      </c>
    </row>
    <row r="164" spans="1:5" ht="13.5" thickBot="1" x14ac:dyDescent="0.25">
      <c r="A164" s="15"/>
      <c r="B164" s="16"/>
      <c r="C164" s="16">
        <v>19.5</v>
      </c>
      <c r="D164" s="16"/>
      <c r="E164" s="16">
        <v>19.5</v>
      </c>
    </row>
    <row r="165" spans="1:5" ht="13.5" thickBot="1" x14ac:dyDescent="0.25">
      <c r="A165" s="15"/>
      <c r="B165" s="16"/>
      <c r="C165" s="16">
        <v>10.9</v>
      </c>
      <c r="D165" s="16"/>
      <c r="E165" s="16">
        <v>10.9</v>
      </c>
    </row>
    <row r="166" spans="1:5" ht="13.5" thickBot="1" x14ac:dyDescent="0.25">
      <c r="A166" s="15"/>
      <c r="B166" s="16"/>
      <c r="C166" s="16">
        <v>19.5</v>
      </c>
      <c r="D166" s="16"/>
      <c r="E166" s="16">
        <v>19.5</v>
      </c>
    </row>
    <row r="167" spans="1:5" ht="13.5" thickBot="1" x14ac:dyDescent="0.25">
      <c r="A167" s="15"/>
      <c r="B167" s="16"/>
      <c r="C167" s="16">
        <v>44</v>
      </c>
      <c r="D167" s="16"/>
      <c r="E167" s="16">
        <v>44</v>
      </c>
    </row>
    <row r="168" spans="1:5" ht="13.5" thickBot="1" x14ac:dyDescent="0.25">
      <c r="A168" s="15"/>
      <c r="B168" s="16"/>
      <c r="C168" s="16">
        <v>29.9</v>
      </c>
      <c r="D168" s="16"/>
      <c r="E168" s="16">
        <v>29.9</v>
      </c>
    </row>
    <row r="169" spans="1:5" ht="13.5" thickBot="1" x14ac:dyDescent="0.25">
      <c r="A169" s="15"/>
      <c r="B169" s="16"/>
      <c r="C169" s="16">
        <v>19.5</v>
      </c>
      <c r="D169" s="16"/>
      <c r="E169" s="16">
        <v>19.5</v>
      </c>
    </row>
    <row r="170" spans="1:5" ht="13.5" thickBot="1" x14ac:dyDescent="0.25">
      <c r="A170" s="15"/>
      <c r="B170" s="16"/>
      <c r="C170" s="16">
        <v>21.8</v>
      </c>
      <c r="D170" s="16"/>
      <c r="E170" s="16">
        <v>21.8</v>
      </c>
    </row>
    <row r="171" spans="1:5" ht="13.5" thickBot="1" x14ac:dyDescent="0.25">
      <c r="A171" s="15"/>
      <c r="B171" s="16"/>
      <c r="C171" s="16">
        <v>44</v>
      </c>
      <c r="D171" s="16"/>
      <c r="E171" s="16">
        <v>44</v>
      </c>
    </row>
    <row r="172" spans="1:5" ht="13.5" thickBot="1" x14ac:dyDescent="0.25">
      <c r="A172" s="15"/>
      <c r="B172" s="16"/>
      <c r="C172" s="16">
        <v>41.5</v>
      </c>
      <c r="D172" s="16"/>
      <c r="E172" s="16">
        <v>41.5</v>
      </c>
    </row>
    <row r="173" spans="1:5" ht="13.5" thickBot="1" x14ac:dyDescent="0.25">
      <c r="A173" s="15"/>
      <c r="B173" s="16"/>
      <c r="C173" s="16">
        <v>19.5</v>
      </c>
      <c r="D173" s="16"/>
      <c r="E173" s="16">
        <v>19.5</v>
      </c>
    </row>
    <row r="174" spans="1:5" ht="13.5" thickBot="1" x14ac:dyDescent="0.25">
      <c r="A174" s="15"/>
      <c r="B174" s="16"/>
      <c r="C174" s="16">
        <v>44</v>
      </c>
      <c r="D174" s="16"/>
      <c r="E174" s="16">
        <v>44</v>
      </c>
    </row>
    <row r="175" spans="1:5" ht="13.5" thickBot="1" x14ac:dyDescent="0.25">
      <c r="A175" s="15"/>
      <c r="B175" s="16"/>
      <c r="C175" s="16">
        <v>19.5</v>
      </c>
      <c r="D175" s="16"/>
      <c r="E175" s="16">
        <v>19.5</v>
      </c>
    </row>
    <row r="176" spans="1:5" ht="13.5" thickBot="1" x14ac:dyDescent="0.25">
      <c r="A176" s="15"/>
      <c r="B176" s="16"/>
      <c r="C176" s="16">
        <v>44</v>
      </c>
      <c r="D176" s="16"/>
      <c r="E176" s="16">
        <v>44</v>
      </c>
    </row>
    <row r="177" spans="1:5" ht="13.5" thickBot="1" x14ac:dyDescent="0.25">
      <c r="A177" s="15"/>
      <c r="B177" s="16"/>
      <c r="C177" s="16">
        <v>19.5</v>
      </c>
      <c r="D177" s="16"/>
      <c r="E177" s="16">
        <v>19.5</v>
      </c>
    </row>
    <row r="178" spans="1:5" ht="13.5" thickBot="1" x14ac:dyDescent="0.25">
      <c r="A178" s="15"/>
      <c r="B178" s="16"/>
      <c r="C178" s="16">
        <v>19.5</v>
      </c>
      <c r="D178" s="16"/>
      <c r="E178" s="16">
        <v>19.5</v>
      </c>
    </row>
    <row r="179" spans="1:5" ht="13.5" thickBot="1" x14ac:dyDescent="0.25">
      <c r="A179" s="15"/>
      <c r="B179" s="16"/>
      <c r="C179" s="16">
        <v>44</v>
      </c>
      <c r="D179" s="16"/>
      <c r="E179" s="16">
        <v>44</v>
      </c>
    </row>
    <row r="180" spans="1:5" ht="13.5" thickBot="1" x14ac:dyDescent="0.25">
      <c r="A180" s="15"/>
      <c r="B180" s="16"/>
      <c r="C180" s="16">
        <v>19.5</v>
      </c>
      <c r="D180" s="16"/>
      <c r="E180" s="16">
        <v>19.5</v>
      </c>
    </row>
    <row r="181" spans="1:5" ht="13.5" thickBot="1" x14ac:dyDescent="0.25">
      <c r="A181" s="15"/>
      <c r="B181" s="16"/>
      <c r="C181" s="16">
        <v>44</v>
      </c>
      <c r="D181" s="16"/>
      <c r="E181" s="16">
        <v>44</v>
      </c>
    </row>
    <row r="182" spans="1:5" ht="13.5" thickBot="1" x14ac:dyDescent="0.25">
      <c r="A182" s="15"/>
      <c r="B182" s="16"/>
      <c r="C182" s="16">
        <v>44</v>
      </c>
      <c r="D182" s="16"/>
      <c r="E182" s="16">
        <v>44</v>
      </c>
    </row>
    <row r="183" spans="1:5" ht="13.5" thickBot="1" x14ac:dyDescent="0.25">
      <c r="A183" s="15"/>
      <c r="B183" s="16"/>
      <c r="C183" s="16">
        <v>87.5</v>
      </c>
      <c r="D183" s="16"/>
      <c r="E183" s="16">
        <v>87.5</v>
      </c>
    </row>
    <row r="184" spans="1:5" ht="13.5" thickBot="1" x14ac:dyDescent="0.25">
      <c r="A184" s="15"/>
      <c r="B184" s="16"/>
      <c r="C184" s="16">
        <v>44</v>
      </c>
      <c r="D184" s="16"/>
      <c r="E184" s="16">
        <v>44</v>
      </c>
    </row>
    <row r="185" spans="1:5" ht="13.5" thickBot="1" x14ac:dyDescent="0.25">
      <c r="A185" s="15"/>
      <c r="B185" s="16"/>
      <c r="C185" s="16">
        <v>19.5</v>
      </c>
      <c r="D185" s="16"/>
      <c r="E185" s="16">
        <v>19.5</v>
      </c>
    </row>
    <row r="186" spans="1:5" ht="13.5" thickBot="1" x14ac:dyDescent="0.25">
      <c r="A186" s="15"/>
      <c r="B186" s="16"/>
      <c r="C186" s="16">
        <v>92.5</v>
      </c>
      <c r="D186" s="16"/>
      <c r="E186" s="16">
        <v>92.5</v>
      </c>
    </row>
    <row r="187" spans="1:5" ht="13.5" thickBot="1" x14ac:dyDescent="0.25">
      <c r="A187" s="15"/>
      <c r="B187" s="16"/>
      <c r="C187" s="16">
        <v>117.9</v>
      </c>
      <c r="D187" s="16"/>
      <c r="E187" s="16">
        <v>117.9</v>
      </c>
    </row>
    <row r="188" spans="1:5" ht="13.5" thickBot="1" x14ac:dyDescent="0.25">
      <c r="A188" s="15"/>
      <c r="B188" s="16"/>
      <c r="C188" s="16">
        <v>38.4</v>
      </c>
      <c r="D188" s="16"/>
      <c r="E188" s="16">
        <v>38.4</v>
      </c>
    </row>
    <row r="189" spans="1:5" ht="13.5" thickBot="1" x14ac:dyDescent="0.25">
      <c r="A189" s="15"/>
      <c r="B189" s="16"/>
      <c r="C189" s="16">
        <v>19.5</v>
      </c>
      <c r="D189" s="16"/>
      <c r="E189" s="16">
        <v>19.5</v>
      </c>
    </row>
    <row r="190" spans="1:5" ht="13.5" thickBot="1" x14ac:dyDescent="0.25">
      <c r="A190" s="15"/>
      <c r="B190" s="16"/>
      <c r="C190" s="16">
        <v>29.9</v>
      </c>
      <c r="D190" s="16"/>
      <c r="E190" s="16">
        <v>29.9</v>
      </c>
    </row>
    <row r="191" spans="1:5" ht="13.5" thickBot="1" x14ac:dyDescent="0.25">
      <c r="A191" s="15"/>
      <c r="B191" s="16"/>
      <c r="C191" s="16">
        <v>44</v>
      </c>
      <c r="D191" s="16"/>
      <c r="E191" s="16">
        <v>44</v>
      </c>
    </row>
    <row r="192" spans="1:5" ht="13.5" thickBot="1" x14ac:dyDescent="0.25">
      <c r="A192" s="15"/>
      <c r="B192" s="16"/>
      <c r="C192" s="16">
        <v>302.2</v>
      </c>
      <c r="D192" s="16"/>
      <c r="E192" s="16">
        <v>302.2</v>
      </c>
    </row>
    <row r="193" spans="1:5" ht="13.5" thickBot="1" x14ac:dyDescent="0.25">
      <c r="A193" s="15"/>
      <c r="B193" s="16"/>
      <c r="C193" s="16">
        <v>83</v>
      </c>
      <c r="D193" s="16"/>
      <c r="E193" s="16">
        <v>83</v>
      </c>
    </row>
    <row r="194" spans="1:5" ht="13.5" thickBot="1" x14ac:dyDescent="0.25">
      <c r="A194" s="15"/>
      <c r="B194" s="16"/>
      <c r="C194" s="16">
        <v>188</v>
      </c>
      <c r="D194" s="16"/>
      <c r="E194" s="16">
        <v>188</v>
      </c>
    </row>
    <row r="195" spans="1:5" ht="13.5" thickBot="1" x14ac:dyDescent="0.25">
      <c r="A195" s="15"/>
      <c r="B195" s="16"/>
      <c r="C195" s="16">
        <v>185.4</v>
      </c>
      <c r="D195" s="16"/>
      <c r="E195" s="16">
        <v>185.4</v>
      </c>
    </row>
    <row r="196" spans="1:5" ht="13.5" thickBot="1" x14ac:dyDescent="0.25">
      <c r="A196" s="15"/>
      <c r="B196" s="16"/>
      <c r="C196" s="16">
        <v>190.5</v>
      </c>
      <c r="D196" s="16"/>
      <c r="E196" s="16">
        <v>190.5</v>
      </c>
    </row>
    <row r="197" spans="1:5" ht="13.5" thickBot="1" x14ac:dyDescent="0.25">
      <c r="A197" s="15"/>
      <c r="B197" s="16"/>
      <c r="C197" s="16">
        <v>83</v>
      </c>
      <c r="D197" s="16"/>
      <c r="E197" s="16">
        <v>83</v>
      </c>
    </row>
    <row r="198" spans="1:5" ht="13.5" thickBot="1" x14ac:dyDescent="0.25">
      <c r="A198" s="15"/>
      <c r="B198" s="16"/>
      <c r="C198" s="16"/>
      <c r="D198" s="16">
        <v>169.1</v>
      </c>
      <c r="E198" s="16">
        <v>169.1</v>
      </c>
    </row>
    <row r="199" spans="1:5" ht="13.5" thickBot="1" x14ac:dyDescent="0.25">
      <c r="A199" s="15"/>
      <c r="B199" s="16"/>
      <c r="C199" s="16"/>
      <c r="D199" s="16">
        <v>146.5</v>
      </c>
      <c r="E199" s="16">
        <v>146.5</v>
      </c>
    </row>
    <row r="200" spans="1:5" ht="13.5" thickBot="1" x14ac:dyDescent="0.25">
      <c r="A200" s="15"/>
      <c r="B200" s="16"/>
      <c r="C200" s="16"/>
      <c r="D200" s="16">
        <v>205</v>
      </c>
      <c r="E200" s="16">
        <v>205</v>
      </c>
    </row>
    <row r="201" spans="1:5" ht="13.5" thickBot="1" x14ac:dyDescent="0.25">
      <c r="A201" s="15"/>
      <c r="B201" s="16"/>
      <c r="C201" s="16"/>
      <c r="D201" s="16">
        <v>161.5</v>
      </c>
      <c r="E201" s="16">
        <v>161.5</v>
      </c>
    </row>
    <row r="202" spans="1:5" ht="13.5" thickBot="1" x14ac:dyDescent="0.25">
      <c r="A202" s="15"/>
      <c r="B202" s="16"/>
      <c r="C202" s="16"/>
      <c r="D202" s="16">
        <v>232.6</v>
      </c>
      <c r="E202" s="16">
        <v>232.6</v>
      </c>
    </row>
    <row r="203" spans="1:5" ht="13.5" thickBot="1" x14ac:dyDescent="0.25">
      <c r="A203" s="15"/>
      <c r="B203" s="16"/>
      <c r="C203" s="16"/>
      <c r="D203" s="16">
        <v>166</v>
      </c>
      <c r="E203" s="16">
        <v>166</v>
      </c>
    </row>
    <row r="204" spans="1:5" ht="13.5" thickBot="1" x14ac:dyDescent="0.25">
      <c r="A204" s="15"/>
      <c r="B204" s="16"/>
      <c r="C204" s="16"/>
      <c r="D204" s="16">
        <v>127</v>
      </c>
      <c r="E204" s="16">
        <v>127</v>
      </c>
    </row>
    <row r="205" spans="1:5" ht="13.5" thickBot="1" x14ac:dyDescent="0.25">
      <c r="A205" s="17"/>
      <c r="B205" s="18">
        <f>SUM(B155:B204)</f>
        <v>211.8</v>
      </c>
      <c r="C205" s="18">
        <f t="shared" ref="C205:E205" si="28">SUM(C155:C204)</f>
        <v>2186.8000000000002</v>
      </c>
      <c r="D205" s="18">
        <f t="shared" si="28"/>
        <v>1207.7</v>
      </c>
      <c r="E205" s="18">
        <f t="shared" si="28"/>
        <v>3606.3</v>
      </c>
    </row>
    <row r="206" spans="1:5" ht="13.5" thickBot="1" x14ac:dyDescent="0.25">
      <c r="A206" s="15" t="s">
        <v>399</v>
      </c>
      <c r="B206" s="16"/>
      <c r="C206" s="16">
        <v>50</v>
      </c>
      <c r="D206" s="16"/>
      <c r="E206" s="16">
        <v>50</v>
      </c>
    </row>
    <row r="207" spans="1:5" ht="13.5" thickBot="1" x14ac:dyDescent="0.25">
      <c r="A207" s="15"/>
      <c r="B207" s="16"/>
      <c r="C207" s="16">
        <v>6.5</v>
      </c>
      <c r="D207" s="16"/>
      <c r="E207" s="16">
        <v>6.5</v>
      </c>
    </row>
    <row r="208" spans="1:5" ht="13.5" thickBot="1" x14ac:dyDescent="0.25">
      <c r="A208" s="17"/>
      <c r="B208" s="18">
        <f>SUM(B206:B207)</f>
        <v>0</v>
      </c>
      <c r="C208" s="18">
        <f t="shared" ref="C208:E208" si="29">SUM(C206:C207)</f>
        <v>56.5</v>
      </c>
      <c r="D208" s="18">
        <f t="shared" si="29"/>
        <v>0</v>
      </c>
      <c r="E208" s="18">
        <f t="shared" si="29"/>
        <v>56.5</v>
      </c>
    </row>
    <row r="209" spans="1:5" ht="13.5" thickBot="1" x14ac:dyDescent="0.25">
      <c r="A209" s="15" t="s">
        <v>405</v>
      </c>
      <c r="B209" s="16"/>
      <c r="C209" s="16">
        <v>75</v>
      </c>
      <c r="D209" s="16"/>
      <c r="E209" s="16">
        <v>75</v>
      </c>
    </row>
    <row r="210" spans="1:5" ht="13.5" thickBot="1" x14ac:dyDescent="0.25">
      <c r="A210" s="15"/>
      <c r="B210" s="16"/>
      <c r="C210" s="16">
        <v>469.5</v>
      </c>
      <c r="D210" s="16"/>
      <c r="E210" s="16">
        <v>469.5</v>
      </c>
    </row>
    <row r="211" spans="1:5" ht="13.5" thickBot="1" x14ac:dyDescent="0.25">
      <c r="A211" s="15"/>
      <c r="B211" s="16"/>
      <c r="C211" s="16">
        <v>24.75</v>
      </c>
      <c r="D211" s="16"/>
      <c r="E211" s="16">
        <v>24.75</v>
      </c>
    </row>
    <row r="212" spans="1:5" ht="13.5" thickBot="1" x14ac:dyDescent="0.25">
      <c r="A212" s="17"/>
      <c r="B212" s="18">
        <f>SUM(B209:B211)</f>
        <v>0</v>
      </c>
      <c r="C212" s="18">
        <f t="shared" ref="C212:E212" si="30">SUM(C209:C211)</f>
        <v>569.25</v>
      </c>
      <c r="D212" s="18">
        <f t="shared" si="30"/>
        <v>0</v>
      </c>
      <c r="E212" s="18">
        <f t="shared" si="30"/>
        <v>569.25</v>
      </c>
    </row>
    <row r="213" spans="1:5" ht="13.5" thickBot="1" x14ac:dyDescent="0.25">
      <c r="A213" s="15" t="s">
        <v>416</v>
      </c>
      <c r="B213" s="16">
        <v>35.299999999999997</v>
      </c>
      <c r="C213" s="16"/>
      <c r="D213" s="16"/>
      <c r="E213" s="16">
        <v>35.299999999999997</v>
      </c>
    </row>
    <row r="214" spans="1:5" ht="13.5" thickBot="1" x14ac:dyDescent="0.25">
      <c r="A214" s="15"/>
      <c r="B214" s="16"/>
      <c r="C214" s="16">
        <v>39.25</v>
      </c>
      <c r="D214" s="16"/>
      <c r="E214" s="16">
        <v>39.25</v>
      </c>
    </row>
    <row r="215" spans="1:5" ht="13.5" thickBot="1" x14ac:dyDescent="0.25">
      <c r="A215" s="15"/>
      <c r="B215" s="16"/>
      <c r="C215" s="16"/>
      <c r="D215" s="16">
        <v>936.9</v>
      </c>
      <c r="E215" s="16">
        <v>936.9</v>
      </c>
    </row>
    <row r="216" spans="1:5" ht="13.5" thickBot="1" x14ac:dyDescent="0.25">
      <c r="A216" s="17"/>
      <c r="B216" s="18">
        <f>SUM(B213:B215)</f>
        <v>35.299999999999997</v>
      </c>
      <c r="C216" s="18">
        <f t="shared" ref="C216:E216" si="31">SUM(C213:C215)</f>
        <v>39.25</v>
      </c>
      <c r="D216" s="18">
        <f t="shared" si="31"/>
        <v>936.9</v>
      </c>
      <c r="E216" s="18">
        <f t="shared" si="31"/>
        <v>1011.4499999999999</v>
      </c>
    </row>
    <row r="217" spans="1:5" ht="13.5" thickBot="1" x14ac:dyDescent="0.25">
      <c r="A217" s="15" t="s">
        <v>426</v>
      </c>
      <c r="B217" s="16"/>
      <c r="C217" s="16">
        <v>30</v>
      </c>
      <c r="D217" s="16"/>
      <c r="E217" s="16">
        <v>30</v>
      </c>
    </row>
    <row r="218" spans="1:5" ht="13.5" thickBot="1" x14ac:dyDescent="0.25">
      <c r="A218" s="17"/>
      <c r="B218" s="18">
        <f>B217</f>
        <v>0</v>
      </c>
      <c r="C218" s="18">
        <f t="shared" ref="C218:E218" si="32">C217</f>
        <v>30</v>
      </c>
      <c r="D218" s="18">
        <f t="shared" si="32"/>
        <v>0</v>
      </c>
      <c r="E218" s="18">
        <f t="shared" si="32"/>
        <v>30</v>
      </c>
    </row>
    <row r="219" spans="1:5" ht="13.5" thickBot="1" x14ac:dyDescent="0.25">
      <c r="A219" s="15" t="s">
        <v>430</v>
      </c>
      <c r="B219" s="16"/>
      <c r="C219" s="16">
        <v>983.9</v>
      </c>
      <c r="D219" s="16"/>
      <c r="E219" s="16">
        <v>983.9</v>
      </c>
    </row>
    <row r="220" spans="1:5" ht="13.5" thickBot="1" x14ac:dyDescent="0.25">
      <c r="A220" s="17"/>
      <c r="B220" s="18">
        <f>B219</f>
        <v>0</v>
      </c>
      <c r="C220" s="18">
        <f t="shared" ref="C220" si="33">C219</f>
        <v>983.9</v>
      </c>
      <c r="D220" s="18">
        <f t="shared" ref="D220" si="34">D219</f>
        <v>0</v>
      </c>
      <c r="E220" s="18">
        <f t="shared" ref="E220" si="35">E219</f>
        <v>983.9</v>
      </c>
    </row>
    <row r="221" spans="1:5" ht="13.5" thickBot="1" x14ac:dyDescent="0.25">
      <c r="A221" s="15" t="s">
        <v>433</v>
      </c>
      <c r="B221" s="16"/>
      <c r="C221" s="16"/>
      <c r="D221" s="16">
        <v>57.8</v>
      </c>
      <c r="E221" s="16">
        <v>57.8</v>
      </c>
    </row>
    <row r="222" spans="1:5" ht="13.5" thickBot="1" x14ac:dyDescent="0.25">
      <c r="A222" s="17"/>
      <c r="B222" s="18">
        <f>B221</f>
        <v>0</v>
      </c>
      <c r="C222" s="18">
        <f t="shared" ref="C222" si="36">C221</f>
        <v>0</v>
      </c>
      <c r="D222" s="18">
        <f t="shared" ref="D222" si="37">D221</f>
        <v>57.8</v>
      </c>
      <c r="E222" s="18">
        <f t="shared" ref="E222" si="38">E221</f>
        <v>57.8</v>
      </c>
    </row>
    <row r="223" spans="1:5" ht="13.5" thickBot="1" x14ac:dyDescent="0.25">
      <c r="A223" s="15" t="s">
        <v>437</v>
      </c>
      <c r="B223" s="16"/>
      <c r="C223" s="16"/>
      <c r="D223" s="16">
        <v>331.3</v>
      </c>
      <c r="E223" s="16">
        <v>331.3</v>
      </c>
    </row>
    <row r="224" spans="1:5" ht="13.5" thickBot="1" x14ac:dyDescent="0.25">
      <c r="A224" s="17"/>
      <c r="B224" s="18">
        <f>B223</f>
        <v>0</v>
      </c>
      <c r="C224" s="18">
        <f t="shared" ref="C224" si="39">C223</f>
        <v>0</v>
      </c>
      <c r="D224" s="18">
        <f t="shared" ref="D224" si="40">D223</f>
        <v>331.3</v>
      </c>
      <c r="E224" s="18">
        <f t="shared" ref="E224" si="41">E223</f>
        <v>331.3</v>
      </c>
    </row>
    <row r="225" spans="1:5" ht="13.5" thickBot="1" x14ac:dyDescent="0.25">
      <c r="A225" s="15" t="s">
        <v>441</v>
      </c>
      <c r="B225" s="16"/>
      <c r="C225" s="16">
        <v>299.2</v>
      </c>
      <c r="D225" s="16"/>
      <c r="E225" s="16">
        <v>299.2</v>
      </c>
    </row>
    <row r="226" spans="1:5" ht="13.5" thickBot="1" x14ac:dyDescent="0.25">
      <c r="A226" s="17"/>
      <c r="B226" s="18">
        <f>B225</f>
        <v>0</v>
      </c>
      <c r="C226" s="18">
        <f t="shared" ref="C226" si="42">C225</f>
        <v>299.2</v>
      </c>
      <c r="D226" s="18">
        <f t="shared" ref="D226" si="43">D225</f>
        <v>0</v>
      </c>
      <c r="E226" s="18">
        <f t="shared" ref="E226" si="44">E225</f>
        <v>299.2</v>
      </c>
    </row>
    <row r="227" spans="1:5" ht="13.5" thickBot="1" x14ac:dyDescent="0.25">
      <c r="A227" s="15" t="s">
        <v>444</v>
      </c>
      <c r="B227" s="16"/>
      <c r="C227" s="16"/>
      <c r="D227" s="16">
        <v>107.5</v>
      </c>
      <c r="E227" s="16">
        <v>107.5</v>
      </c>
    </row>
    <row r="228" spans="1:5" ht="13.5" thickBot="1" x14ac:dyDescent="0.25">
      <c r="A228" s="15"/>
      <c r="B228" s="16"/>
      <c r="C228" s="16"/>
      <c r="D228" s="16">
        <v>38</v>
      </c>
      <c r="E228" s="16">
        <v>38</v>
      </c>
    </row>
    <row r="229" spans="1:5" ht="13.5" thickBot="1" x14ac:dyDescent="0.25">
      <c r="A229" s="15"/>
      <c r="B229" s="16"/>
      <c r="C229" s="16"/>
      <c r="D229" s="16">
        <v>86.6</v>
      </c>
      <c r="E229" s="16">
        <v>86.6</v>
      </c>
    </row>
    <row r="230" spans="1:5" ht="13.5" thickBot="1" x14ac:dyDescent="0.25">
      <c r="A230" s="15"/>
      <c r="B230" s="16"/>
      <c r="C230" s="16"/>
      <c r="D230" s="16">
        <v>20</v>
      </c>
      <c r="E230" s="16">
        <v>20</v>
      </c>
    </row>
    <row r="231" spans="1:5" ht="13.5" thickBot="1" x14ac:dyDescent="0.25">
      <c r="A231" s="17"/>
      <c r="B231" s="18">
        <f>SUM(B227:B230)</f>
        <v>0</v>
      </c>
      <c r="C231" s="18">
        <f t="shared" ref="C231:E231" si="45">SUM(C227:C230)</f>
        <v>0</v>
      </c>
      <c r="D231" s="18">
        <f t="shared" si="45"/>
        <v>252.1</v>
      </c>
      <c r="E231" s="18">
        <f t="shared" si="45"/>
        <v>252.1</v>
      </c>
    </row>
    <row r="232" spans="1:5" ht="13.5" thickBot="1" x14ac:dyDescent="0.25">
      <c r="A232" s="15" t="s">
        <v>454</v>
      </c>
      <c r="B232" s="16"/>
      <c r="C232" s="16">
        <v>57</v>
      </c>
      <c r="D232" s="16"/>
      <c r="E232" s="16">
        <v>57</v>
      </c>
    </row>
    <row r="233" spans="1:5" ht="13.5" thickBot="1" x14ac:dyDescent="0.25">
      <c r="A233" s="17"/>
      <c r="B233" s="18">
        <f>B232</f>
        <v>0</v>
      </c>
      <c r="C233" s="18">
        <f t="shared" ref="C233" si="46">C232</f>
        <v>57</v>
      </c>
      <c r="D233" s="18">
        <f t="shared" ref="D233" si="47">D232</f>
        <v>0</v>
      </c>
      <c r="E233" s="18">
        <f t="shared" ref="E233" si="48">E232</f>
        <v>57</v>
      </c>
    </row>
    <row r="234" spans="1:5" ht="13.5" thickBot="1" x14ac:dyDescent="0.25">
      <c r="A234" s="15" t="s">
        <v>457</v>
      </c>
      <c r="B234" s="16">
        <v>17</v>
      </c>
      <c r="C234" s="16"/>
      <c r="D234" s="16"/>
      <c r="E234" s="16">
        <v>17</v>
      </c>
    </row>
    <row r="235" spans="1:5" ht="13.5" thickBot="1" x14ac:dyDescent="0.25">
      <c r="A235" s="15"/>
      <c r="B235" s="16">
        <v>57</v>
      </c>
      <c r="C235" s="16"/>
      <c r="D235" s="16"/>
      <c r="E235" s="16">
        <v>57</v>
      </c>
    </row>
    <row r="236" spans="1:5" ht="13.5" thickBot="1" x14ac:dyDescent="0.25">
      <c r="A236" s="15"/>
      <c r="B236" s="16">
        <v>82.75</v>
      </c>
      <c r="C236" s="16"/>
      <c r="D236" s="16"/>
      <c r="E236" s="16">
        <v>82.75</v>
      </c>
    </row>
    <row r="237" spans="1:5" ht="13.5" thickBot="1" x14ac:dyDescent="0.25">
      <c r="A237" s="15"/>
      <c r="B237" s="16">
        <v>309.8</v>
      </c>
      <c r="C237" s="16"/>
      <c r="D237" s="16"/>
      <c r="E237" s="16">
        <v>309.8</v>
      </c>
    </row>
    <row r="238" spans="1:5" ht="13.5" thickBot="1" x14ac:dyDescent="0.25">
      <c r="A238" s="17"/>
      <c r="B238" s="18">
        <f>SUM(B234:B237)</f>
        <v>466.55</v>
      </c>
      <c r="C238" s="18">
        <f t="shared" ref="C238:E238" si="49">SUM(C234:C237)</f>
        <v>0</v>
      </c>
      <c r="D238" s="18">
        <f t="shared" si="49"/>
        <v>0</v>
      </c>
      <c r="E238" s="18">
        <f t="shared" si="49"/>
        <v>466.55</v>
      </c>
    </row>
    <row r="239" spans="1:5" ht="13.5" thickBot="1" x14ac:dyDescent="0.25">
      <c r="A239" s="15" t="s">
        <v>464</v>
      </c>
      <c r="B239" s="16"/>
      <c r="C239" s="16">
        <v>137.5</v>
      </c>
      <c r="D239" s="16"/>
      <c r="E239" s="16">
        <v>137.5</v>
      </c>
    </row>
    <row r="240" spans="1:5" ht="13.5" thickBot="1" x14ac:dyDescent="0.25">
      <c r="A240" s="17"/>
      <c r="B240" s="18">
        <f>B239</f>
        <v>0</v>
      </c>
      <c r="C240" s="18">
        <f t="shared" ref="C240" si="50">C239</f>
        <v>137.5</v>
      </c>
      <c r="D240" s="18">
        <f t="shared" ref="D240" si="51">D239</f>
        <v>0</v>
      </c>
      <c r="E240" s="18">
        <f t="shared" ref="E240" si="52">E239</f>
        <v>137.5</v>
      </c>
    </row>
    <row r="241" spans="1:5" ht="13.5" thickBot="1" x14ac:dyDescent="0.25">
      <c r="A241" s="15" t="s">
        <v>468</v>
      </c>
      <c r="B241" s="16"/>
      <c r="C241" s="16">
        <v>73.400000000000006</v>
      </c>
      <c r="D241" s="16"/>
      <c r="E241" s="16">
        <v>73.400000000000006</v>
      </c>
    </row>
    <row r="242" spans="1:5" ht="13.5" thickBot="1" x14ac:dyDescent="0.25">
      <c r="A242" s="15"/>
      <c r="B242" s="16"/>
      <c r="C242" s="16">
        <v>73.45</v>
      </c>
      <c r="D242" s="16"/>
      <c r="E242" s="16">
        <v>73.45</v>
      </c>
    </row>
    <row r="243" spans="1:5" ht="13.5" thickBot="1" x14ac:dyDescent="0.25">
      <c r="A243" s="15"/>
      <c r="B243" s="16"/>
      <c r="C243" s="16">
        <v>75.8</v>
      </c>
      <c r="D243" s="16"/>
      <c r="E243" s="16">
        <v>75.8</v>
      </c>
    </row>
    <row r="244" spans="1:5" ht="13.5" thickBot="1" x14ac:dyDescent="0.25">
      <c r="A244" s="17"/>
      <c r="B244" s="18">
        <f>SUM(B241:B243)</f>
        <v>0</v>
      </c>
      <c r="C244" s="18">
        <f t="shared" ref="C244:E244" si="53">SUM(C241:C243)</f>
        <v>222.65000000000003</v>
      </c>
      <c r="D244" s="18">
        <f t="shared" si="53"/>
        <v>0</v>
      </c>
      <c r="E244" s="18">
        <f t="shared" si="53"/>
        <v>222.65000000000003</v>
      </c>
    </row>
    <row r="245" spans="1:5" ht="13.5" thickBot="1" x14ac:dyDescent="0.25">
      <c r="A245" s="15" t="s">
        <v>474</v>
      </c>
      <c r="B245" s="16"/>
      <c r="C245" s="16"/>
      <c r="D245" s="16">
        <v>30.55</v>
      </c>
      <c r="E245" s="16">
        <v>30.55</v>
      </c>
    </row>
    <row r="246" spans="1:5" ht="13.5" thickBot="1" x14ac:dyDescent="0.25">
      <c r="A246" s="17"/>
      <c r="B246" s="18">
        <f>B245</f>
        <v>0</v>
      </c>
      <c r="C246" s="18">
        <f t="shared" ref="C246" si="54">C245</f>
        <v>0</v>
      </c>
      <c r="D246" s="18">
        <f t="shared" ref="D246" si="55">D245</f>
        <v>30.55</v>
      </c>
      <c r="E246" s="18">
        <f t="shared" ref="E246" si="56">E245</f>
        <v>30.55</v>
      </c>
    </row>
    <row r="247" spans="1:5" ht="13.5" thickBot="1" x14ac:dyDescent="0.25">
      <c r="A247" s="15" t="s">
        <v>477</v>
      </c>
      <c r="B247" s="16"/>
      <c r="C247" s="16"/>
      <c r="D247" s="16">
        <v>103</v>
      </c>
      <c r="E247" s="16">
        <v>103</v>
      </c>
    </row>
    <row r="248" spans="1:5" ht="13.5" thickBot="1" x14ac:dyDescent="0.25">
      <c r="A248" s="17"/>
      <c r="B248" s="18">
        <f>B247</f>
        <v>0</v>
      </c>
      <c r="C248" s="18">
        <f t="shared" ref="C248" si="57">C247</f>
        <v>0</v>
      </c>
      <c r="D248" s="18">
        <f t="shared" ref="D248" si="58">D247</f>
        <v>103</v>
      </c>
      <c r="E248" s="18">
        <f t="shared" ref="E248" si="59">E247</f>
        <v>103</v>
      </c>
    </row>
    <row r="249" spans="1:5" ht="13.5" thickBot="1" x14ac:dyDescent="0.25">
      <c r="A249" s="15" t="s">
        <v>480</v>
      </c>
      <c r="B249" s="16"/>
      <c r="C249" s="16">
        <v>149</v>
      </c>
      <c r="D249" s="16"/>
      <c r="E249" s="16">
        <v>149</v>
      </c>
    </row>
    <row r="250" spans="1:5" ht="13.5" thickBot="1" x14ac:dyDescent="0.25">
      <c r="A250" s="15"/>
      <c r="B250" s="16"/>
      <c r="C250" s="16">
        <v>229.4</v>
      </c>
      <c r="D250" s="16"/>
      <c r="E250" s="16">
        <v>229.4</v>
      </c>
    </row>
    <row r="251" spans="1:5" ht="13.5" thickBot="1" x14ac:dyDescent="0.25">
      <c r="A251" s="15"/>
      <c r="B251" s="16"/>
      <c r="C251" s="16"/>
      <c r="D251" s="16">
        <v>97.5</v>
      </c>
      <c r="E251" s="16">
        <v>97.5</v>
      </c>
    </row>
    <row r="252" spans="1:5" ht="13.5" thickBot="1" x14ac:dyDescent="0.25">
      <c r="A252" s="15"/>
      <c r="B252" s="16"/>
      <c r="C252" s="16">
        <v>139.05000000000001</v>
      </c>
      <c r="D252" s="16"/>
      <c r="E252" s="16">
        <v>139.05000000000001</v>
      </c>
    </row>
    <row r="253" spans="1:5" ht="13.5" thickBot="1" x14ac:dyDescent="0.25">
      <c r="A253" s="17"/>
      <c r="B253" s="18">
        <f>SUM(B249:B252)</f>
        <v>0</v>
      </c>
      <c r="C253" s="18">
        <f t="shared" ref="C253:E253" si="60">SUM(C249:C252)</f>
        <v>517.45000000000005</v>
      </c>
      <c r="D253" s="18">
        <f t="shared" si="60"/>
        <v>97.5</v>
      </c>
      <c r="E253" s="18">
        <f t="shared" si="60"/>
        <v>614.95000000000005</v>
      </c>
    </row>
    <row r="254" spans="1:5" ht="13.5" thickBot="1" x14ac:dyDescent="0.25">
      <c r="A254" s="15" t="s">
        <v>490</v>
      </c>
      <c r="B254" s="16">
        <v>119</v>
      </c>
      <c r="C254" s="16"/>
      <c r="D254" s="16"/>
      <c r="E254" s="16">
        <v>119</v>
      </c>
    </row>
    <row r="255" spans="1:5" ht="13.5" thickBot="1" x14ac:dyDescent="0.25">
      <c r="A255" s="15"/>
      <c r="B255" s="16"/>
      <c r="C255" s="16"/>
      <c r="D255" s="16">
        <v>202.72</v>
      </c>
      <c r="E255" s="16">
        <v>202.72</v>
      </c>
    </row>
    <row r="256" spans="1:5" ht="13.5" thickBot="1" x14ac:dyDescent="0.25">
      <c r="A256" s="15"/>
      <c r="B256" s="16"/>
      <c r="C256" s="16">
        <v>494.85</v>
      </c>
      <c r="D256" s="16"/>
      <c r="E256" s="16">
        <v>494.85</v>
      </c>
    </row>
    <row r="257" spans="1:5" ht="13.5" thickBot="1" x14ac:dyDescent="0.25">
      <c r="A257" s="15"/>
      <c r="B257" s="16"/>
      <c r="C257" s="16">
        <v>89.2</v>
      </c>
      <c r="D257" s="16"/>
      <c r="E257" s="16">
        <v>89.2</v>
      </c>
    </row>
    <row r="258" spans="1:5" ht="13.5" thickBot="1" x14ac:dyDescent="0.25">
      <c r="A258" s="17"/>
      <c r="B258" s="18">
        <f>SUM(B254:B257)</f>
        <v>119</v>
      </c>
      <c r="C258" s="18">
        <f t="shared" ref="C258:E258" si="61">SUM(C254:C257)</f>
        <v>584.05000000000007</v>
      </c>
      <c r="D258" s="18">
        <f t="shared" si="61"/>
        <v>202.72</v>
      </c>
      <c r="E258" s="18">
        <f t="shared" si="61"/>
        <v>905.7700000000001</v>
      </c>
    </row>
    <row r="259" spans="1:5" ht="13.5" thickBot="1" x14ac:dyDescent="0.25">
      <c r="A259" s="15" t="s">
        <v>499</v>
      </c>
      <c r="B259" s="16">
        <v>18.600000000000001</v>
      </c>
      <c r="C259" s="16"/>
      <c r="D259" s="16"/>
      <c r="E259" s="16">
        <v>18.600000000000001</v>
      </c>
    </row>
    <row r="260" spans="1:5" ht="13.5" thickBot="1" x14ac:dyDescent="0.25">
      <c r="A260" s="15"/>
      <c r="B260" s="16"/>
      <c r="C260" s="16">
        <v>18.8</v>
      </c>
      <c r="D260" s="16"/>
      <c r="E260" s="16">
        <v>18.8</v>
      </c>
    </row>
    <row r="261" spans="1:5" ht="13.5" thickBot="1" x14ac:dyDescent="0.25">
      <c r="A261" s="15"/>
      <c r="B261" s="16"/>
      <c r="C261" s="16">
        <v>18.8</v>
      </c>
      <c r="D261" s="16"/>
      <c r="E261" s="16">
        <v>18.8</v>
      </c>
    </row>
    <row r="262" spans="1:5" ht="13.5" thickBot="1" x14ac:dyDescent="0.25">
      <c r="A262" s="15"/>
      <c r="B262" s="16"/>
      <c r="C262" s="16">
        <v>18.8</v>
      </c>
      <c r="D262" s="16"/>
      <c r="E262" s="16">
        <v>18.8</v>
      </c>
    </row>
    <row r="263" spans="1:5" ht="13.5" thickBot="1" x14ac:dyDescent="0.25">
      <c r="A263" s="15"/>
      <c r="B263" s="16"/>
      <c r="C263" s="16">
        <v>18.8</v>
      </c>
      <c r="D263" s="16"/>
      <c r="E263" s="16">
        <v>18.8</v>
      </c>
    </row>
    <row r="264" spans="1:5" ht="13.5" thickBot="1" x14ac:dyDescent="0.25">
      <c r="A264" s="15"/>
      <c r="B264" s="16"/>
      <c r="C264" s="16">
        <v>199.95</v>
      </c>
      <c r="D264" s="16"/>
      <c r="E264" s="16">
        <v>199.95</v>
      </c>
    </row>
    <row r="265" spans="1:5" ht="13.5" thickBot="1" x14ac:dyDescent="0.25">
      <c r="A265" s="15"/>
      <c r="B265" s="16"/>
      <c r="C265" s="16">
        <v>104.4</v>
      </c>
      <c r="D265" s="16"/>
      <c r="E265" s="16">
        <v>104.4</v>
      </c>
    </row>
    <row r="266" spans="1:5" ht="13.5" thickBot="1" x14ac:dyDescent="0.25">
      <c r="A266" s="15"/>
      <c r="B266" s="16"/>
      <c r="C266" s="16">
        <v>38.799999999999997</v>
      </c>
      <c r="D266" s="16"/>
      <c r="E266" s="16">
        <v>38.799999999999997</v>
      </c>
    </row>
    <row r="267" spans="1:5" ht="13.5" thickBot="1" x14ac:dyDescent="0.25">
      <c r="A267" s="15"/>
      <c r="B267" s="16"/>
      <c r="C267" s="16">
        <v>18.8</v>
      </c>
      <c r="D267" s="16"/>
      <c r="E267" s="16">
        <v>18.8</v>
      </c>
    </row>
    <row r="268" spans="1:5" ht="13.5" thickBot="1" x14ac:dyDescent="0.25">
      <c r="A268" s="15"/>
      <c r="B268" s="16"/>
      <c r="C268" s="16"/>
      <c r="D268" s="16">
        <v>32.35</v>
      </c>
      <c r="E268" s="16">
        <v>32.35</v>
      </c>
    </row>
    <row r="269" spans="1:5" ht="13.5" thickBot="1" x14ac:dyDescent="0.25">
      <c r="A269" s="15"/>
      <c r="B269" s="16"/>
      <c r="C269" s="16"/>
      <c r="D269" s="16">
        <v>19.600000000000001</v>
      </c>
      <c r="E269" s="16">
        <v>19.600000000000001</v>
      </c>
    </row>
    <row r="270" spans="1:5" ht="13.5" thickBot="1" x14ac:dyDescent="0.25">
      <c r="A270" s="15"/>
      <c r="B270" s="16"/>
      <c r="C270" s="16"/>
      <c r="D270" s="16">
        <v>34.5</v>
      </c>
      <c r="E270" s="16">
        <v>34.5</v>
      </c>
    </row>
    <row r="271" spans="1:5" ht="13.5" thickBot="1" x14ac:dyDescent="0.25">
      <c r="A271" s="17"/>
      <c r="B271" s="18">
        <f>SUM(B259:B270)</f>
        <v>18.600000000000001</v>
      </c>
      <c r="C271" s="18">
        <f t="shared" ref="C271:E271" si="62">SUM(C259:C270)</f>
        <v>437.15</v>
      </c>
      <c r="D271" s="18">
        <f t="shared" si="62"/>
        <v>86.45</v>
      </c>
      <c r="E271" s="18">
        <f t="shared" si="62"/>
        <v>542.20000000000005</v>
      </c>
    </row>
    <row r="272" spans="1:5" ht="13.5" thickBot="1" x14ac:dyDescent="0.25">
      <c r="A272" s="15" t="s">
        <v>517</v>
      </c>
      <c r="B272" s="16"/>
      <c r="C272" s="16">
        <v>636.95000000000005</v>
      </c>
      <c r="D272" s="16"/>
      <c r="E272" s="16">
        <v>636.95000000000005</v>
      </c>
    </row>
    <row r="273" spans="1:5" ht="13.5" thickBot="1" x14ac:dyDescent="0.25">
      <c r="A273" s="15"/>
      <c r="B273" s="16"/>
      <c r="C273" s="16">
        <v>300.5</v>
      </c>
      <c r="D273" s="16"/>
      <c r="E273" s="16">
        <v>300.5</v>
      </c>
    </row>
    <row r="274" spans="1:5" ht="13.5" thickBot="1" x14ac:dyDescent="0.25">
      <c r="A274" s="15"/>
      <c r="B274" s="16"/>
      <c r="C274" s="16">
        <v>44</v>
      </c>
      <c r="D274" s="16"/>
      <c r="E274" s="16">
        <v>44</v>
      </c>
    </row>
    <row r="275" spans="1:5" ht="13.5" thickBot="1" x14ac:dyDescent="0.25">
      <c r="A275" s="17"/>
      <c r="B275" s="18">
        <f>SUM(B272:B274)</f>
        <v>0</v>
      </c>
      <c r="C275" s="18">
        <f t="shared" ref="C275:E275" si="63">SUM(C272:C274)</f>
        <v>981.45</v>
      </c>
      <c r="D275" s="18">
        <f t="shared" si="63"/>
        <v>0</v>
      </c>
      <c r="E275" s="18">
        <f t="shared" si="63"/>
        <v>981.45</v>
      </c>
    </row>
    <row r="276" spans="1:5" ht="13.5" thickBot="1" x14ac:dyDescent="0.25">
      <c r="A276" s="15" t="s">
        <v>522</v>
      </c>
      <c r="B276" s="16"/>
      <c r="C276" s="16">
        <v>197.5</v>
      </c>
      <c r="D276" s="16"/>
      <c r="E276" s="16">
        <v>197.5</v>
      </c>
    </row>
    <row r="277" spans="1:5" ht="13.5" thickBot="1" x14ac:dyDescent="0.25">
      <c r="A277" s="15"/>
      <c r="B277" s="16"/>
      <c r="C277" s="16">
        <v>898.5</v>
      </c>
      <c r="D277" s="16"/>
      <c r="E277" s="16">
        <v>898.5</v>
      </c>
    </row>
    <row r="278" spans="1:5" ht="13.5" thickBot="1" x14ac:dyDescent="0.25">
      <c r="A278" s="15"/>
      <c r="B278" s="16"/>
      <c r="C278" s="16"/>
      <c r="D278" s="16">
        <v>146</v>
      </c>
      <c r="E278" s="16">
        <v>146</v>
      </c>
    </row>
    <row r="279" spans="1:5" ht="13.5" thickBot="1" x14ac:dyDescent="0.25">
      <c r="A279" s="15"/>
      <c r="B279" s="16">
        <v>74.5</v>
      </c>
      <c r="C279" s="16"/>
      <c r="D279" s="16"/>
      <c r="E279" s="16">
        <v>74.5</v>
      </c>
    </row>
    <row r="280" spans="1:5" ht="13.5" thickBot="1" x14ac:dyDescent="0.25">
      <c r="A280" s="15"/>
      <c r="B280" s="16">
        <v>74.5</v>
      </c>
      <c r="C280" s="16"/>
      <c r="D280" s="16"/>
      <c r="E280" s="16">
        <v>74.5</v>
      </c>
    </row>
    <row r="281" spans="1:5" ht="13.5" thickBot="1" x14ac:dyDescent="0.25">
      <c r="A281" s="15"/>
      <c r="B281" s="16"/>
      <c r="C281" s="16">
        <v>74.5</v>
      </c>
      <c r="D281" s="16"/>
      <c r="E281" s="16">
        <v>74.5</v>
      </c>
    </row>
    <row r="282" spans="1:5" ht="13.5" thickBot="1" x14ac:dyDescent="0.25">
      <c r="A282" s="15"/>
      <c r="B282" s="16"/>
      <c r="C282" s="16">
        <v>74.5</v>
      </c>
      <c r="D282" s="16"/>
      <c r="E282" s="16">
        <v>74.5</v>
      </c>
    </row>
    <row r="283" spans="1:5" ht="13.5" thickBot="1" x14ac:dyDescent="0.25">
      <c r="A283" s="15"/>
      <c r="B283" s="16"/>
      <c r="C283" s="16">
        <v>19</v>
      </c>
      <c r="D283" s="16"/>
      <c r="E283" s="16">
        <v>19</v>
      </c>
    </row>
    <row r="284" spans="1:5" ht="13.5" thickBot="1" x14ac:dyDescent="0.25">
      <c r="A284" s="15"/>
      <c r="B284" s="16"/>
      <c r="C284" s="16">
        <v>67.5</v>
      </c>
      <c r="D284" s="16"/>
      <c r="E284" s="16">
        <v>67.5</v>
      </c>
    </row>
    <row r="285" spans="1:5" ht="13.5" thickBot="1" x14ac:dyDescent="0.25">
      <c r="A285" s="15"/>
      <c r="B285" s="16"/>
      <c r="C285" s="16">
        <v>74.5</v>
      </c>
      <c r="D285" s="16"/>
      <c r="E285" s="16">
        <v>74.5</v>
      </c>
    </row>
    <row r="286" spans="1:5" ht="13.5" thickBot="1" x14ac:dyDescent="0.25">
      <c r="A286" s="15"/>
      <c r="B286" s="16">
        <v>306.98</v>
      </c>
      <c r="C286" s="16"/>
      <c r="D286" s="16"/>
      <c r="E286" s="16">
        <v>306.98</v>
      </c>
    </row>
    <row r="287" spans="1:5" ht="13.5" thickBot="1" x14ac:dyDescent="0.25">
      <c r="A287" s="17"/>
      <c r="B287" s="18">
        <f>SUM(B276:B286)</f>
        <v>455.98</v>
      </c>
      <c r="C287" s="18">
        <f t="shared" ref="C287:E287" si="64">SUM(C276:C286)</f>
        <v>1406</v>
      </c>
      <c r="D287" s="18">
        <f t="shared" si="64"/>
        <v>146</v>
      </c>
      <c r="E287" s="18">
        <f t="shared" si="64"/>
        <v>2007.98</v>
      </c>
    </row>
    <row r="288" spans="1:5" ht="13.5" thickBot="1" x14ac:dyDescent="0.25">
      <c r="A288" s="15" t="s">
        <v>540</v>
      </c>
      <c r="B288" s="16"/>
      <c r="C288" s="16">
        <v>184.02</v>
      </c>
      <c r="D288" s="16"/>
      <c r="E288" s="16">
        <v>184.02</v>
      </c>
    </row>
    <row r="289" spans="1:5" ht="13.5" thickBot="1" x14ac:dyDescent="0.25">
      <c r="A289" s="15"/>
      <c r="B289" s="16"/>
      <c r="C289" s="16">
        <v>179.87</v>
      </c>
      <c r="D289" s="16"/>
      <c r="E289" s="16">
        <v>179.87</v>
      </c>
    </row>
    <row r="290" spans="1:5" ht="13.5" thickBot="1" x14ac:dyDescent="0.25">
      <c r="A290" s="17"/>
      <c r="B290" s="18">
        <f>SUM(B288:B289)</f>
        <v>0</v>
      </c>
      <c r="C290" s="18">
        <f t="shared" ref="C290:E290" si="65">SUM(C288:C289)</f>
        <v>363.89</v>
      </c>
      <c r="D290" s="18">
        <f t="shared" si="65"/>
        <v>0</v>
      </c>
      <c r="E290" s="18">
        <f t="shared" si="65"/>
        <v>363.89</v>
      </c>
    </row>
    <row r="291" spans="1:5" ht="13.5" thickBot="1" x14ac:dyDescent="0.25">
      <c r="A291" s="15" t="s">
        <v>1</v>
      </c>
      <c r="B291" s="16"/>
      <c r="C291" s="16"/>
      <c r="D291" s="16">
        <v>8.5</v>
      </c>
      <c r="E291" s="16">
        <v>8.5</v>
      </c>
    </row>
    <row r="292" spans="1:5" ht="13.5" thickBot="1" x14ac:dyDescent="0.25">
      <c r="A292" s="17"/>
      <c r="B292" s="18">
        <f>B291</f>
        <v>0</v>
      </c>
      <c r="C292" s="18">
        <f t="shared" ref="C292:E292" si="66">C291</f>
        <v>0</v>
      </c>
      <c r="D292" s="18">
        <f t="shared" si="66"/>
        <v>8.5</v>
      </c>
      <c r="E292" s="18">
        <f t="shared" si="66"/>
        <v>8.5</v>
      </c>
    </row>
    <row r="293" spans="1:5" ht="13.5" thickBot="1" x14ac:dyDescent="0.25">
      <c r="A293" s="15" t="s">
        <v>11</v>
      </c>
      <c r="B293" s="16"/>
      <c r="C293" s="16">
        <v>99</v>
      </c>
      <c r="D293" s="16"/>
      <c r="E293" s="16">
        <v>99</v>
      </c>
    </row>
    <row r="294" spans="1:5" ht="13.5" thickBot="1" x14ac:dyDescent="0.25">
      <c r="A294" s="15"/>
      <c r="B294" s="16"/>
      <c r="C294" s="16"/>
      <c r="D294" s="16">
        <v>17.5</v>
      </c>
      <c r="E294" s="16">
        <v>17.5</v>
      </c>
    </row>
    <row r="295" spans="1:5" ht="13.5" thickBot="1" x14ac:dyDescent="0.25">
      <c r="A295" s="15"/>
      <c r="B295" s="16">
        <v>27</v>
      </c>
      <c r="C295" s="16"/>
      <c r="D295" s="16"/>
      <c r="E295" s="16">
        <v>27</v>
      </c>
    </row>
    <row r="296" spans="1:5" ht="13.5" thickBot="1" x14ac:dyDescent="0.25">
      <c r="A296" s="17"/>
      <c r="B296" s="18">
        <v>27</v>
      </c>
      <c r="C296" s="18">
        <v>99</v>
      </c>
      <c r="D296" s="18">
        <v>17.5</v>
      </c>
      <c r="E296" s="18">
        <v>143.5</v>
      </c>
    </row>
    <row r="297" spans="1:5" ht="13.5" thickBot="1" x14ac:dyDescent="0.25">
      <c r="A297" s="15" t="s">
        <v>24</v>
      </c>
      <c r="B297" s="16"/>
      <c r="C297" s="16">
        <v>103</v>
      </c>
      <c r="D297" s="16"/>
      <c r="E297" s="16">
        <v>103</v>
      </c>
    </row>
    <row r="298" spans="1:5" ht="13.5" thickBot="1" x14ac:dyDescent="0.25">
      <c r="A298" s="15"/>
      <c r="B298" s="16"/>
      <c r="C298" s="16"/>
      <c r="D298" s="16">
        <v>57.5</v>
      </c>
      <c r="E298" s="16">
        <v>57.5</v>
      </c>
    </row>
    <row r="299" spans="1:5" ht="13.5" thickBot="1" x14ac:dyDescent="0.25">
      <c r="A299" s="17"/>
      <c r="B299" s="18">
        <f>SUM(B297:B298)</f>
        <v>0</v>
      </c>
      <c r="C299" s="18">
        <v>103</v>
      </c>
      <c r="D299" s="18">
        <v>57.5</v>
      </c>
      <c r="E299" s="18">
        <v>160.5</v>
      </c>
    </row>
    <row r="300" spans="1:5" ht="13.5" thickBot="1" x14ac:dyDescent="0.25">
      <c r="A300" s="15" t="s">
        <v>32</v>
      </c>
      <c r="B300" s="16"/>
      <c r="C300" s="16">
        <v>88</v>
      </c>
      <c r="D300" s="16"/>
      <c r="E300" s="16">
        <v>88</v>
      </c>
    </row>
    <row r="301" spans="1:5" ht="13.5" thickBot="1" x14ac:dyDescent="0.25">
      <c r="A301" s="17"/>
      <c r="B301" s="18">
        <f>B300</f>
        <v>0</v>
      </c>
      <c r="C301" s="18">
        <f t="shared" ref="C301:E301" si="67">C300</f>
        <v>88</v>
      </c>
      <c r="D301" s="18">
        <f t="shared" si="67"/>
        <v>0</v>
      </c>
      <c r="E301" s="18">
        <f t="shared" si="67"/>
        <v>88</v>
      </c>
    </row>
    <row r="302" spans="1:5" ht="13.5" thickBot="1" x14ac:dyDescent="0.25">
      <c r="A302" s="15" t="s">
        <v>36</v>
      </c>
      <c r="B302" s="16"/>
      <c r="C302" s="16">
        <v>298.31</v>
      </c>
      <c r="D302" s="16"/>
      <c r="E302" s="16">
        <v>298.31</v>
      </c>
    </row>
    <row r="303" spans="1:5" ht="13.5" thickBot="1" x14ac:dyDescent="0.25">
      <c r="A303" s="17"/>
      <c r="B303" s="18">
        <f>B302</f>
        <v>0</v>
      </c>
      <c r="C303" s="18">
        <v>298.31</v>
      </c>
      <c r="D303" s="18"/>
      <c r="E303" s="18">
        <v>298.31</v>
      </c>
    </row>
    <row r="304" spans="1:5" ht="13.5" thickBot="1" x14ac:dyDescent="0.25">
      <c r="A304" s="15" t="s">
        <v>40</v>
      </c>
      <c r="B304" s="16"/>
      <c r="C304" s="16"/>
      <c r="D304" s="16">
        <v>71.3</v>
      </c>
      <c r="E304" s="16">
        <v>71.3</v>
      </c>
    </row>
    <row r="305" spans="1:5" ht="13.5" thickBot="1" x14ac:dyDescent="0.25">
      <c r="A305" s="15"/>
      <c r="B305" s="16"/>
      <c r="C305" s="16"/>
      <c r="D305" s="16">
        <v>105.03</v>
      </c>
      <c r="E305" s="16">
        <v>105.03</v>
      </c>
    </row>
    <row r="306" spans="1:5" ht="13.5" thickBot="1" x14ac:dyDescent="0.25">
      <c r="A306" s="17"/>
      <c r="B306" s="18">
        <f>SUM(B304:B305)</f>
        <v>0</v>
      </c>
      <c r="C306" s="18">
        <f t="shared" ref="C306:E306" si="68">SUM(C304:C305)</f>
        <v>0</v>
      </c>
      <c r="D306" s="18">
        <f t="shared" si="68"/>
        <v>176.32999999999998</v>
      </c>
      <c r="E306" s="18">
        <f t="shared" si="68"/>
        <v>176.32999999999998</v>
      </c>
    </row>
    <row r="307" spans="1:5" ht="13.5" thickBot="1" x14ac:dyDescent="0.25">
      <c r="A307" s="15" t="s">
        <v>548</v>
      </c>
      <c r="B307" s="16"/>
      <c r="C307" s="16">
        <v>93.5</v>
      </c>
      <c r="D307" s="16"/>
      <c r="E307" s="16">
        <v>93.5</v>
      </c>
    </row>
    <row r="308" spans="1:5" ht="13.5" thickBot="1" x14ac:dyDescent="0.25">
      <c r="A308" s="15"/>
      <c r="B308" s="16"/>
      <c r="C308" s="16">
        <v>97</v>
      </c>
      <c r="D308" s="16"/>
      <c r="E308" s="16">
        <v>97</v>
      </c>
    </row>
    <row r="309" spans="1:5" ht="13.5" thickBot="1" x14ac:dyDescent="0.25">
      <c r="A309" s="15"/>
      <c r="B309" s="16"/>
      <c r="C309" s="16">
        <v>59</v>
      </c>
      <c r="D309" s="16"/>
      <c r="E309" s="16">
        <v>59</v>
      </c>
    </row>
    <row r="310" spans="1:5" ht="13.5" thickBot="1" x14ac:dyDescent="0.25">
      <c r="A310" s="15"/>
      <c r="B310" s="16"/>
      <c r="C310" s="16">
        <v>30</v>
      </c>
      <c r="D310" s="16"/>
      <c r="E310" s="16">
        <v>30</v>
      </c>
    </row>
    <row r="311" spans="1:5" ht="13.5" thickBot="1" x14ac:dyDescent="0.25">
      <c r="A311" s="15"/>
      <c r="B311" s="16"/>
      <c r="C311" s="16"/>
      <c r="D311" s="16">
        <v>249</v>
      </c>
      <c r="E311" s="16">
        <v>249</v>
      </c>
    </row>
    <row r="312" spans="1:5" ht="13.5" thickBot="1" x14ac:dyDescent="0.25">
      <c r="A312" s="15"/>
      <c r="B312" s="16"/>
      <c r="C312" s="16"/>
      <c r="D312" s="16">
        <v>228</v>
      </c>
      <c r="E312" s="16">
        <v>228</v>
      </c>
    </row>
    <row r="313" spans="1:5" ht="13.5" thickBot="1" x14ac:dyDescent="0.25">
      <c r="A313" s="15"/>
      <c r="B313" s="16"/>
      <c r="C313" s="16"/>
      <c r="D313" s="16">
        <v>213</v>
      </c>
      <c r="E313" s="16">
        <v>213</v>
      </c>
    </row>
    <row r="314" spans="1:5" ht="13.5" thickBot="1" x14ac:dyDescent="0.25">
      <c r="A314" s="15"/>
      <c r="B314" s="16"/>
      <c r="C314" s="16"/>
      <c r="D314" s="16">
        <v>54.5</v>
      </c>
      <c r="E314" s="16">
        <v>54.5</v>
      </c>
    </row>
    <row r="315" spans="1:5" ht="13.5" thickBot="1" x14ac:dyDescent="0.25">
      <c r="A315" s="15"/>
      <c r="B315" s="16"/>
      <c r="C315" s="16"/>
      <c r="D315" s="16">
        <v>280.75</v>
      </c>
      <c r="E315" s="16">
        <v>280.75</v>
      </c>
    </row>
    <row r="316" spans="1:5" ht="13.5" thickBot="1" x14ac:dyDescent="0.25">
      <c r="A316" s="15"/>
      <c r="B316" s="16"/>
      <c r="C316" s="16"/>
      <c r="D316" s="16">
        <v>123</v>
      </c>
      <c r="E316" s="16">
        <v>123</v>
      </c>
    </row>
    <row r="317" spans="1:5" ht="13.5" thickBot="1" x14ac:dyDescent="0.25">
      <c r="A317" s="15"/>
      <c r="B317" s="16"/>
      <c r="C317" s="16"/>
      <c r="D317" s="16">
        <v>38</v>
      </c>
      <c r="E317" s="16">
        <v>38</v>
      </c>
    </row>
    <row r="318" spans="1:5" ht="13.5" thickBot="1" x14ac:dyDescent="0.25">
      <c r="A318" s="15"/>
      <c r="B318" s="16"/>
      <c r="C318" s="16"/>
      <c r="D318" s="16">
        <v>144</v>
      </c>
      <c r="E318" s="16">
        <v>144</v>
      </c>
    </row>
    <row r="319" spans="1:5" ht="13.5" thickBot="1" x14ac:dyDescent="0.25">
      <c r="A319" s="15"/>
      <c r="B319" s="16"/>
      <c r="C319" s="16"/>
      <c r="D319" s="16">
        <v>86.5</v>
      </c>
      <c r="E319" s="16">
        <v>86.5</v>
      </c>
    </row>
    <row r="320" spans="1:5" ht="13.5" thickBot="1" x14ac:dyDescent="0.25">
      <c r="A320" s="17"/>
      <c r="B320" s="18">
        <f>SUM(B307:B319)</f>
        <v>0</v>
      </c>
      <c r="C320" s="18">
        <f t="shared" ref="C320:E320" si="69">SUM(C307:C319)</f>
        <v>279.5</v>
      </c>
      <c r="D320" s="18">
        <f t="shared" si="69"/>
        <v>1416.75</v>
      </c>
      <c r="E320" s="18">
        <f t="shared" si="69"/>
        <v>1696.25</v>
      </c>
    </row>
    <row r="321" spans="1:5" ht="13.5" thickBot="1" x14ac:dyDescent="0.25">
      <c r="A321" s="15" t="s">
        <v>570</v>
      </c>
      <c r="B321" s="16">
        <v>121</v>
      </c>
      <c r="C321" s="16"/>
      <c r="D321" s="16"/>
      <c r="E321" s="16">
        <v>121</v>
      </c>
    </row>
    <row r="322" spans="1:5" ht="13.5" thickBot="1" x14ac:dyDescent="0.25">
      <c r="A322" s="15"/>
      <c r="B322" s="16">
        <v>280.39999999999998</v>
      </c>
      <c r="C322" s="16"/>
      <c r="D322" s="16"/>
      <c r="E322" s="16">
        <v>280.39999999999998</v>
      </c>
    </row>
    <row r="323" spans="1:5" ht="13.5" thickBot="1" x14ac:dyDescent="0.25">
      <c r="A323" s="15"/>
      <c r="B323" s="16"/>
      <c r="C323" s="16"/>
      <c r="D323" s="16">
        <v>453.7</v>
      </c>
      <c r="E323" s="16">
        <v>453.7</v>
      </c>
    </row>
    <row r="324" spans="1:5" ht="13.5" thickBot="1" x14ac:dyDescent="0.25">
      <c r="A324" s="15"/>
      <c r="B324" s="16"/>
      <c r="C324" s="16">
        <v>320</v>
      </c>
      <c r="D324" s="16"/>
      <c r="E324" s="16">
        <v>320</v>
      </c>
    </row>
    <row r="325" spans="1:5" ht="13.5" thickBot="1" x14ac:dyDescent="0.25">
      <c r="A325" s="17"/>
      <c r="B325" s="18">
        <v>401.4</v>
      </c>
      <c r="C325" s="18">
        <v>320</v>
      </c>
      <c r="D325" s="18">
        <v>453.7</v>
      </c>
      <c r="E325" s="18">
        <v>1175.0999999999999</v>
      </c>
    </row>
    <row r="326" spans="1:5" ht="13.5" thickBot="1" x14ac:dyDescent="0.25">
      <c r="A326" s="15" t="s">
        <v>580</v>
      </c>
      <c r="B326" s="16"/>
      <c r="C326" s="16">
        <v>82</v>
      </c>
      <c r="D326" s="16"/>
      <c r="E326" s="16">
        <v>82</v>
      </c>
    </row>
    <row r="327" spans="1:5" ht="13.5" thickBot="1" x14ac:dyDescent="0.25">
      <c r="A327" s="15"/>
      <c r="B327" s="16"/>
      <c r="C327" s="16">
        <v>66</v>
      </c>
      <c r="D327" s="16"/>
      <c r="E327" s="16">
        <v>66</v>
      </c>
    </row>
    <row r="328" spans="1:5" ht="13.5" thickBot="1" x14ac:dyDescent="0.25">
      <c r="A328" s="15"/>
      <c r="B328" s="16"/>
      <c r="C328" s="16"/>
      <c r="D328" s="16">
        <v>217.55</v>
      </c>
      <c r="E328" s="16">
        <v>217.55</v>
      </c>
    </row>
    <row r="329" spans="1:5" ht="13.5" thickBot="1" x14ac:dyDescent="0.25">
      <c r="A329" s="15"/>
      <c r="B329" s="16"/>
      <c r="C329" s="16"/>
      <c r="D329" s="16">
        <v>18</v>
      </c>
      <c r="E329" s="16">
        <v>18</v>
      </c>
    </row>
    <row r="330" spans="1:5" ht="13.5" thickBot="1" x14ac:dyDescent="0.25">
      <c r="A330" s="15"/>
      <c r="B330" s="16"/>
      <c r="C330" s="16"/>
      <c r="D330" s="16">
        <v>158.55000000000001</v>
      </c>
      <c r="E330" s="16">
        <v>158.55000000000001</v>
      </c>
    </row>
    <row r="331" spans="1:5" ht="13.5" thickBot="1" x14ac:dyDescent="0.25">
      <c r="A331" s="15"/>
      <c r="B331" s="16"/>
      <c r="C331" s="16"/>
      <c r="D331" s="16">
        <v>93</v>
      </c>
      <c r="E331" s="16">
        <v>93</v>
      </c>
    </row>
    <row r="332" spans="1:5" ht="13.5" thickBot="1" x14ac:dyDescent="0.25">
      <c r="A332" s="15"/>
      <c r="B332" s="16">
        <v>24</v>
      </c>
      <c r="C332" s="16"/>
      <c r="D332" s="16"/>
      <c r="E332" s="16">
        <v>24</v>
      </c>
    </row>
    <row r="333" spans="1:5" ht="13.5" thickBot="1" x14ac:dyDescent="0.25">
      <c r="A333" s="17"/>
      <c r="B333" s="18">
        <v>24</v>
      </c>
      <c r="C333" s="18">
        <v>148</v>
      </c>
      <c r="D333" s="18">
        <v>487.1</v>
      </c>
      <c r="E333" s="18">
        <v>659.1</v>
      </c>
    </row>
    <row r="334" spans="1:5" ht="13.5" thickBot="1" x14ac:dyDescent="0.25">
      <c r="A334" s="15" t="s">
        <v>598</v>
      </c>
      <c r="B334" s="16">
        <v>625.59</v>
      </c>
      <c r="C334" s="16"/>
      <c r="D334" s="16"/>
      <c r="E334" s="16">
        <v>625.59</v>
      </c>
    </row>
    <row r="335" spans="1:5" ht="13.5" thickBot="1" x14ac:dyDescent="0.25">
      <c r="A335" s="15"/>
      <c r="B335" s="16"/>
      <c r="C335" s="16">
        <v>141.5</v>
      </c>
      <c r="D335" s="16"/>
      <c r="E335" s="16">
        <v>141.5</v>
      </c>
    </row>
    <row r="336" spans="1:5" ht="13.5" thickBot="1" x14ac:dyDescent="0.25">
      <c r="A336" s="15"/>
      <c r="B336" s="16"/>
      <c r="C336" s="16">
        <v>313.89999999999998</v>
      </c>
      <c r="D336" s="16"/>
      <c r="E336" s="16">
        <v>313.89999999999998</v>
      </c>
    </row>
    <row r="337" spans="1:5" ht="13.5" thickBot="1" x14ac:dyDescent="0.25">
      <c r="A337" s="15"/>
      <c r="B337" s="16"/>
      <c r="C337" s="16">
        <v>141</v>
      </c>
      <c r="D337" s="16"/>
      <c r="E337" s="16">
        <v>141</v>
      </c>
    </row>
    <row r="338" spans="1:5" ht="13.5" thickBot="1" x14ac:dyDescent="0.25">
      <c r="A338" s="15"/>
      <c r="B338" s="16"/>
      <c r="C338" s="16">
        <v>295.75</v>
      </c>
      <c r="D338" s="16"/>
      <c r="E338" s="16">
        <v>295.75</v>
      </c>
    </row>
    <row r="339" spans="1:5" ht="13.5" thickBot="1" x14ac:dyDescent="0.25">
      <c r="A339" s="15"/>
      <c r="B339" s="16"/>
      <c r="C339" s="16"/>
      <c r="D339" s="16">
        <v>184.8</v>
      </c>
      <c r="E339" s="16">
        <v>184.8</v>
      </c>
    </row>
    <row r="340" spans="1:5" ht="13.5" thickBot="1" x14ac:dyDescent="0.25">
      <c r="A340" s="15"/>
      <c r="B340" s="16">
        <v>1118.73</v>
      </c>
      <c r="C340" s="16"/>
      <c r="D340" s="16"/>
      <c r="E340" s="16">
        <v>1118.73</v>
      </c>
    </row>
    <row r="341" spans="1:5" ht="13.5" thickBot="1" x14ac:dyDescent="0.25">
      <c r="A341" s="15"/>
      <c r="B341" s="16">
        <v>1249.0999999999999</v>
      </c>
      <c r="C341" s="16"/>
      <c r="D341" s="16"/>
      <c r="E341" s="16">
        <v>1249.0999999999999</v>
      </c>
    </row>
    <row r="342" spans="1:5" ht="13.5" thickBot="1" x14ac:dyDescent="0.25">
      <c r="A342" s="15"/>
      <c r="B342" s="16"/>
      <c r="C342" s="16">
        <v>264.89999999999998</v>
      </c>
      <c r="D342" s="16"/>
      <c r="E342" s="16">
        <v>264.89999999999998</v>
      </c>
    </row>
    <row r="343" spans="1:5" ht="13.5" thickBot="1" x14ac:dyDescent="0.25">
      <c r="A343" s="17"/>
      <c r="B343" s="18">
        <v>2993.42</v>
      </c>
      <c r="C343" s="18">
        <v>1157.05</v>
      </c>
      <c r="D343" s="18">
        <v>184.8</v>
      </c>
      <c r="E343" s="18">
        <v>4335.2699999999995</v>
      </c>
    </row>
    <row r="344" spans="1:5" ht="13.5" thickBot="1" x14ac:dyDescent="0.25">
      <c r="A344" s="15" t="s">
        <v>617</v>
      </c>
      <c r="B344" s="16"/>
      <c r="C344" s="16">
        <v>235.25</v>
      </c>
      <c r="D344" s="16"/>
      <c r="E344" s="16">
        <v>235.25</v>
      </c>
    </row>
    <row r="345" spans="1:5" ht="13.5" thickBot="1" x14ac:dyDescent="0.25">
      <c r="A345" s="17"/>
      <c r="B345" s="18">
        <f>B344</f>
        <v>0</v>
      </c>
      <c r="C345" s="18">
        <f t="shared" ref="C345:E345" si="70">C344</f>
        <v>235.25</v>
      </c>
      <c r="D345" s="18">
        <f t="shared" si="70"/>
        <v>0</v>
      </c>
      <c r="E345" s="18">
        <f t="shared" si="70"/>
        <v>235.25</v>
      </c>
    </row>
    <row r="346" spans="1:5" ht="13.5" thickBot="1" x14ac:dyDescent="0.25">
      <c r="A346" s="15" t="s">
        <v>621</v>
      </c>
      <c r="B346" s="16">
        <v>232.7</v>
      </c>
      <c r="C346" s="16"/>
      <c r="D346" s="16"/>
      <c r="E346" s="16">
        <v>232.7</v>
      </c>
    </row>
    <row r="347" spans="1:5" ht="13.5" thickBot="1" x14ac:dyDescent="0.25">
      <c r="A347" s="15"/>
      <c r="B347" s="16">
        <v>108.5</v>
      </c>
      <c r="C347" s="16"/>
      <c r="D347" s="16"/>
      <c r="E347" s="16">
        <v>108.5</v>
      </c>
    </row>
    <row r="348" spans="1:5" ht="13.5" thickBot="1" x14ac:dyDescent="0.25">
      <c r="A348" s="15"/>
      <c r="B348" s="16">
        <v>43.9</v>
      </c>
      <c r="C348" s="16"/>
      <c r="D348" s="16"/>
      <c r="E348" s="16">
        <v>43.9</v>
      </c>
    </row>
    <row r="349" spans="1:5" ht="13.5" thickBot="1" x14ac:dyDescent="0.25">
      <c r="A349" s="15"/>
      <c r="B349" s="16">
        <v>473</v>
      </c>
      <c r="C349" s="16"/>
      <c r="D349" s="16"/>
      <c r="E349" s="16">
        <v>473</v>
      </c>
    </row>
    <row r="350" spans="1:5" ht="13.5" thickBot="1" x14ac:dyDescent="0.25">
      <c r="A350" s="15"/>
      <c r="B350" s="16">
        <v>22</v>
      </c>
      <c r="C350" s="16"/>
      <c r="D350" s="16"/>
      <c r="E350" s="16">
        <v>22</v>
      </c>
    </row>
    <row r="351" spans="1:5" ht="13.5" thickBot="1" x14ac:dyDescent="0.25">
      <c r="A351" s="15"/>
      <c r="B351" s="16">
        <v>35</v>
      </c>
      <c r="C351" s="16"/>
      <c r="D351" s="16"/>
      <c r="E351" s="16">
        <v>35</v>
      </c>
    </row>
    <row r="352" spans="1:5" ht="13.5" thickBot="1" x14ac:dyDescent="0.25">
      <c r="A352" s="15"/>
      <c r="B352" s="16">
        <v>45.5</v>
      </c>
      <c r="C352" s="16"/>
      <c r="D352" s="16"/>
      <c r="E352" s="16">
        <v>45.5</v>
      </c>
    </row>
    <row r="353" spans="1:5" ht="13.5" thickBot="1" x14ac:dyDescent="0.25">
      <c r="A353" s="15"/>
      <c r="B353" s="16"/>
      <c r="C353" s="16">
        <v>23.8</v>
      </c>
      <c r="D353" s="16"/>
      <c r="E353" s="16">
        <v>23.8</v>
      </c>
    </row>
    <row r="354" spans="1:5" ht="13.5" thickBot="1" x14ac:dyDescent="0.25">
      <c r="A354" s="15"/>
      <c r="B354" s="16"/>
      <c r="C354" s="16">
        <v>21</v>
      </c>
      <c r="D354" s="16"/>
      <c r="E354" s="16">
        <v>21</v>
      </c>
    </row>
    <row r="355" spans="1:5" ht="13.5" thickBot="1" x14ac:dyDescent="0.25">
      <c r="A355" s="15"/>
      <c r="B355" s="16"/>
      <c r="C355" s="16">
        <v>65.2</v>
      </c>
      <c r="D355" s="16"/>
      <c r="E355" s="16">
        <v>65.2</v>
      </c>
    </row>
    <row r="356" spans="1:5" ht="13.5" thickBot="1" x14ac:dyDescent="0.25">
      <c r="A356" s="15"/>
      <c r="B356" s="16"/>
      <c r="C356" s="16">
        <v>68.8</v>
      </c>
      <c r="D356" s="16"/>
      <c r="E356" s="16">
        <v>68.8</v>
      </c>
    </row>
    <row r="357" spans="1:5" ht="13.5" thickBot="1" x14ac:dyDescent="0.25">
      <c r="A357" s="15"/>
      <c r="B357" s="16"/>
      <c r="C357" s="16">
        <v>62</v>
      </c>
      <c r="D357" s="16"/>
      <c r="E357" s="16">
        <v>62</v>
      </c>
    </row>
    <row r="358" spans="1:5" ht="13.5" thickBot="1" x14ac:dyDescent="0.25">
      <c r="A358" s="15"/>
      <c r="B358" s="16"/>
      <c r="C358" s="16">
        <v>75</v>
      </c>
      <c r="D358" s="16"/>
      <c r="E358" s="16">
        <v>75</v>
      </c>
    </row>
    <row r="359" spans="1:5" ht="13.5" thickBot="1" x14ac:dyDescent="0.25">
      <c r="A359" s="15"/>
      <c r="B359" s="16"/>
      <c r="C359" s="16">
        <v>57</v>
      </c>
      <c r="D359" s="16"/>
      <c r="E359" s="16">
        <v>57</v>
      </c>
    </row>
    <row r="360" spans="1:5" ht="13.5" thickBot="1" x14ac:dyDescent="0.25">
      <c r="A360" s="15"/>
      <c r="B360" s="16"/>
      <c r="C360" s="16">
        <v>228.75</v>
      </c>
      <c r="D360" s="16"/>
      <c r="E360" s="16">
        <v>228.75</v>
      </c>
    </row>
    <row r="361" spans="1:5" ht="13.5" thickBot="1" x14ac:dyDescent="0.25">
      <c r="A361" s="17"/>
      <c r="B361" s="18">
        <f>SUM(B346:B360)</f>
        <v>960.59999999999991</v>
      </c>
      <c r="C361" s="18">
        <f t="shared" ref="C361:E361" si="71">SUM(C346:C360)</f>
        <v>601.54999999999995</v>
      </c>
      <c r="D361" s="18">
        <f t="shared" si="71"/>
        <v>0</v>
      </c>
      <c r="E361" s="18">
        <f t="shared" si="71"/>
        <v>1562.1499999999999</v>
      </c>
    </row>
    <row r="362" spans="1:5" ht="13.5" thickBot="1" x14ac:dyDescent="0.25">
      <c r="A362" s="15" t="s">
        <v>658</v>
      </c>
      <c r="B362" s="16">
        <v>455.5</v>
      </c>
      <c r="C362" s="16"/>
      <c r="D362" s="16"/>
      <c r="E362" s="16">
        <v>455.5</v>
      </c>
    </row>
    <row r="363" spans="1:5" ht="13.5" thickBot="1" x14ac:dyDescent="0.25">
      <c r="A363" s="15"/>
      <c r="B363" s="16">
        <v>97.07</v>
      </c>
      <c r="C363" s="16"/>
      <c r="D363" s="16"/>
      <c r="E363" s="16">
        <v>97.07</v>
      </c>
    </row>
    <row r="364" spans="1:5" ht="13.5" thickBot="1" x14ac:dyDescent="0.25">
      <c r="A364" s="17"/>
      <c r="B364" s="18">
        <f>SUM(B362:B363)</f>
        <v>552.56999999999994</v>
      </c>
      <c r="C364" s="18">
        <f t="shared" ref="C364:E364" si="72">SUM(C362:C363)</f>
        <v>0</v>
      </c>
      <c r="D364" s="18">
        <f t="shared" si="72"/>
        <v>0</v>
      </c>
      <c r="E364" s="18">
        <f t="shared" si="72"/>
        <v>552.56999999999994</v>
      </c>
    </row>
    <row r="365" spans="1:5" ht="13.5" thickBot="1" x14ac:dyDescent="0.25">
      <c r="A365" s="15" t="s">
        <v>666</v>
      </c>
      <c r="B365" s="16"/>
      <c r="C365" s="16">
        <v>811.09</v>
      </c>
      <c r="D365" s="16"/>
      <c r="E365" s="16">
        <v>811.09</v>
      </c>
    </row>
    <row r="366" spans="1:5" ht="13.5" thickBot="1" x14ac:dyDescent="0.25">
      <c r="A366" s="15"/>
      <c r="B366" s="16">
        <v>147.25</v>
      </c>
      <c r="C366" s="16"/>
      <c r="D366" s="16"/>
      <c r="E366" s="16">
        <v>147.25</v>
      </c>
    </row>
    <row r="367" spans="1:5" ht="13.5" thickBot="1" x14ac:dyDescent="0.25">
      <c r="A367" s="15"/>
      <c r="B367" s="16"/>
      <c r="C367" s="16">
        <v>278.8</v>
      </c>
      <c r="D367" s="16"/>
      <c r="E367" s="16">
        <v>278.8</v>
      </c>
    </row>
    <row r="368" spans="1:5" ht="13.5" thickBot="1" x14ac:dyDescent="0.25">
      <c r="A368" s="15"/>
      <c r="B368" s="16"/>
      <c r="C368" s="16"/>
      <c r="D368" s="16">
        <v>277.25</v>
      </c>
      <c r="E368" s="16">
        <v>277.25</v>
      </c>
    </row>
    <row r="369" spans="1:5" ht="13.5" thickBot="1" x14ac:dyDescent="0.25">
      <c r="A369" s="15"/>
      <c r="B369" s="16"/>
      <c r="C369" s="16"/>
      <c r="D369" s="16">
        <v>199.75</v>
      </c>
      <c r="E369" s="16">
        <v>199.75</v>
      </c>
    </row>
    <row r="370" spans="1:5" ht="13.5" thickBot="1" x14ac:dyDescent="0.25">
      <c r="A370" s="15"/>
      <c r="B370" s="16"/>
      <c r="C370" s="16"/>
      <c r="D370" s="16">
        <v>844.35</v>
      </c>
      <c r="E370" s="16">
        <v>844.35</v>
      </c>
    </row>
    <row r="371" spans="1:5" ht="13.5" thickBot="1" x14ac:dyDescent="0.25">
      <c r="A371" s="15"/>
      <c r="B371" s="16"/>
      <c r="C371" s="16">
        <v>174.25</v>
      </c>
      <c r="D371" s="16"/>
      <c r="E371" s="16">
        <v>174.25</v>
      </c>
    </row>
    <row r="372" spans="1:5" ht="13.5" thickBot="1" x14ac:dyDescent="0.25">
      <c r="A372" s="15"/>
      <c r="B372" s="16"/>
      <c r="C372" s="16"/>
      <c r="D372" s="16">
        <v>658.3</v>
      </c>
      <c r="E372" s="16">
        <v>658.3</v>
      </c>
    </row>
    <row r="373" spans="1:5" ht="13.5" thickBot="1" x14ac:dyDescent="0.25">
      <c r="A373" s="15"/>
      <c r="B373" s="16"/>
      <c r="C373" s="16"/>
      <c r="D373" s="16">
        <v>139.9</v>
      </c>
      <c r="E373" s="16">
        <v>139.9</v>
      </c>
    </row>
    <row r="374" spans="1:5" ht="13.5" thickBot="1" x14ac:dyDescent="0.25">
      <c r="A374" s="17"/>
      <c r="B374" s="18">
        <v>147.25</v>
      </c>
      <c r="C374" s="18">
        <v>1264.1400000000001</v>
      </c>
      <c r="D374" s="18">
        <v>2119.5499999999997</v>
      </c>
      <c r="E374" s="18">
        <v>3530.94</v>
      </c>
    </row>
    <row r="375" spans="1:5" ht="13.5" thickBot="1" x14ac:dyDescent="0.25">
      <c r="A375" s="15" t="s">
        <v>685</v>
      </c>
      <c r="B375" s="16">
        <v>726.14</v>
      </c>
      <c r="C375" s="16"/>
      <c r="D375" s="16"/>
      <c r="E375" s="16">
        <v>726.14</v>
      </c>
    </row>
    <row r="376" spans="1:5" ht="13.5" thickBot="1" x14ac:dyDescent="0.25">
      <c r="A376" s="15"/>
      <c r="B376" s="16"/>
      <c r="C376" s="16">
        <v>805</v>
      </c>
      <c r="D376" s="16"/>
      <c r="E376" s="16">
        <v>805</v>
      </c>
    </row>
    <row r="377" spans="1:5" ht="13.5" thickBot="1" x14ac:dyDescent="0.25">
      <c r="A377" s="15"/>
      <c r="B377" s="16"/>
      <c r="C377" s="16">
        <v>474</v>
      </c>
      <c r="D377" s="16"/>
      <c r="E377" s="16">
        <v>474</v>
      </c>
    </row>
    <row r="378" spans="1:5" ht="13.5" thickBot="1" x14ac:dyDescent="0.25">
      <c r="A378" s="15"/>
      <c r="B378" s="16"/>
      <c r="C378" s="16">
        <v>242.75</v>
      </c>
      <c r="D378" s="16"/>
      <c r="E378" s="16">
        <v>242.75</v>
      </c>
    </row>
    <row r="379" spans="1:5" ht="13.5" thickBot="1" x14ac:dyDescent="0.25">
      <c r="A379" s="15"/>
      <c r="B379" s="16"/>
      <c r="C379" s="16">
        <v>372</v>
      </c>
      <c r="D379" s="16"/>
      <c r="E379" s="16">
        <v>372</v>
      </c>
    </row>
    <row r="380" spans="1:5" ht="13.5" thickBot="1" x14ac:dyDescent="0.25">
      <c r="A380" s="15"/>
      <c r="B380" s="16"/>
      <c r="C380" s="16">
        <v>892.9</v>
      </c>
      <c r="D380" s="16"/>
      <c r="E380" s="16">
        <v>892.9</v>
      </c>
    </row>
    <row r="381" spans="1:5" ht="13.5" thickBot="1" x14ac:dyDescent="0.25">
      <c r="A381" s="15"/>
      <c r="B381" s="16"/>
      <c r="C381" s="16"/>
      <c r="D381" s="16">
        <v>227</v>
      </c>
      <c r="E381" s="16">
        <v>227</v>
      </c>
    </row>
    <row r="382" spans="1:5" ht="13.5" thickBot="1" x14ac:dyDescent="0.25">
      <c r="A382" s="15"/>
      <c r="B382" s="16"/>
      <c r="C382" s="16"/>
      <c r="D382" s="16">
        <v>370.2</v>
      </c>
      <c r="E382" s="16">
        <v>370.2</v>
      </c>
    </row>
    <row r="383" spans="1:5" ht="13.5" thickBot="1" x14ac:dyDescent="0.25">
      <c r="A383" s="15"/>
      <c r="B383" s="16">
        <v>398</v>
      </c>
      <c r="C383" s="16"/>
      <c r="D383" s="16"/>
      <c r="E383" s="16">
        <v>398</v>
      </c>
    </row>
    <row r="384" spans="1:5" ht="13.5" thickBot="1" x14ac:dyDescent="0.25">
      <c r="A384" s="15"/>
      <c r="B384" s="16">
        <v>91.7</v>
      </c>
      <c r="C384" s="16"/>
      <c r="D384" s="16"/>
      <c r="E384" s="16">
        <v>91.7</v>
      </c>
    </row>
    <row r="385" spans="1:5" ht="13.5" thickBot="1" x14ac:dyDescent="0.25">
      <c r="A385" s="17"/>
      <c r="B385" s="18">
        <v>1215.8399999999999</v>
      </c>
      <c r="C385" s="18">
        <v>2786.65</v>
      </c>
      <c r="D385" s="18">
        <v>597.20000000000005</v>
      </c>
      <c r="E385" s="18">
        <v>4599.6899999999996</v>
      </c>
    </row>
    <row r="386" spans="1:5" ht="13.5" thickBot="1" x14ac:dyDescent="0.25">
      <c r="A386" s="15" t="s">
        <v>698</v>
      </c>
      <c r="B386" s="16"/>
      <c r="C386" s="16">
        <v>267.2</v>
      </c>
      <c r="D386" s="16"/>
      <c r="E386" s="16">
        <v>267.2</v>
      </c>
    </row>
    <row r="387" spans="1:5" ht="13.5" thickBot="1" x14ac:dyDescent="0.25">
      <c r="A387" s="15"/>
      <c r="B387" s="16"/>
      <c r="C387" s="16">
        <v>92.5</v>
      </c>
      <c r="D387" s="16"/>
      <c r="E387" s="16">
        <v>92.5</v>
      </c>
    </row>
    <row r="388" spans="1:5" ht="13.5" thickBot="1" x14ac:dyDescent="0.25">
      <c r="A388" s="15"/>
      <c r="B388" s="16"/>
      <c r="C388" s="16">
        <v>29</v>
      </c>
      <c r="D388" s="16"/>
      <c r="E388" s="16">
        <v>29</v>
      </c>
    </row>
    <row r="389" spans="1:5" ht="13.5" thickBot="1" x14ac:dyDescent="0.25">
      <c r="A389" s="15"/>
      <c r="B389" s="16"/>
      <c r="C389" s="16">
        <v>31.5</v>
      </c>
      <c r="D389" s="16"/>
      <c r="E389" s="16">
        <v>31.5</v>
      </c>
    </row>
    <row r="390" spans="1:5" ht="13.5" thickBot="1" x14ac:dyDescent="0.25">
      <c r="A390" s="15"/>
      <c r="B390" s="16"/>
      <c r="C390" s="16"/>
      <c r="D390" s="16">
        <v>41.5</v>
      </c>
      <c r="E390" s="16">
        <v>41.5</v>
      </c>
    </row>
    <row r="391" spans="1:5" ht="13.5" thickBot="1" x14ac:dyDescent="0.25">
      <c r="A391" s="15"/>
      <c r="B391" s="16"/>
      <c r="C391" s="16"/>
      <c r="D391" s="16">
        <v>27</v>
      </c>
      <c r="E391" s="16">
        <v>27</v>
      </c>
    </row>
    <row r="392" spans="1:5" ht="13.5" thickBot="1" x14ac:dyDescent="0.25">
      <c r="A392" s="15"/>
      <c r="B392" s="16"/>
      <c r="C392" s="16">
        <v>186.9</v>
      </c>
      <c r="D392" s="16"/>
      <c r="E392" s="16">
        <v>186.9</v>
      </c>
    </row>
    <row r="393" spans="1:5" ht="13.5" thickBot="1" x14ac:dyDescent="0.25">
      <c r="A393" s="17"/>
      <c r="B393" s="18">
        <f>SUM(B386:B392)</f>
        <v>0</v>
      </c>
      <c r="C393" s="18">
        <f t="shared" ref="C393:E393" si="73">SUM(C386:C392)</f>
        <v>607.1</v>
      </c>
      <c r="D393" s="18">
        <f t="shared" si="73"/>
        <v>68.5</v>
      </c>
      <c r="E393" s="18">
        <f t="shared" si="73"/>
        <v>675.6</v>
      </c>
    </row>
    <row r="394" spans="1:5" ht="13.5" thickBot="1" x14ac:dyDescent="0.25">
      <c r="A394" s="15" t="s">
        <v>714</v>
      </c>
      <c r="B394" s="16"/>
      <c r="C394" s="16">
        <v>204.5</v>
      </c>
      <c r="D394" s="16"/>
      <c r="E394" s="16">
        <v>204.5</v>
      </c>
    </row>
    <row r="395" spans="1:5" ht="13.5" thickBot="1" x14ac:dyDescent="0.25">
      <c r="A395" s="17"/>
      <c r="B395" s="18">
        <f>B394</f>
        <v>0</v>
      </c>
      <c r="C395" s="18">
        <f t="shared" ref="C395:E395" si="74">C394</f>
        <v>204.5</v>
      </c>
      <c r="D395" s="18">
        <f t="shared" si="74"/>
        <v>0</v>
      </c>
      <c r="E395" s="18">
        <f t="shared" si="74"/>
        <v>204.5</v>
      </c>
    </row>
    <row r="396" spans="1:5" ht="13.5" thickBot="1" x14ac:dyDescent="0.25">
      <c r="A396" s="15" t="s">
        <v>717</v>
      </c>
      <c r="B396" s="16"/>
      <c r="C396" s="16">
        <v>62.25</v>
      </c>
      <c r="D396" s="16"/>
      <c r="E396" s="16">
        <v>62.25</v>
      </c>
    </row>
    <row r="397" spans="1:5" ht="13.5" thickBot="1" x14ac:dyDescent="0.25">
      <c r="A397" s="15"/>
      <c r="B397" s="16"/>
      <c r="C397" s="16">
        <v>13.34</v>
      </c>
      <c r="D397" s="16"/>
      <c r="E397" s="16">
        <v>13.34</v>
      </c>
    </row>
    <row r="398" spans="1:5" ht="13.5" thickBot="1" x14ac:dyDescent="0.25">
      <c r="A398" s="15"/>
      <c r="B398" s="16"/>
      <c r="C398" s="16">
        <v>20.36</v>
      </c>
      <c r="D398" s="16"/>
      <c r="E398" s="16">
        <v>20.36</v>
      </c>
    </row>
    <row r="399" spans="1:5" ht="13.5" thickBot="1" x14ac:dyDescent="0.25">
      <c r="A399" s="15"/>
      <c r="B399" s="16"/>
      <c r="C399" s="16">
        <v>61.25</v>
      </c>
      <c r="D399" s="16"/>
      <c r="E399" s="16">
        <v>61.25</v>
      </c>
    </row>
    <row r="400" spans="1:5" ht="13.5" thickBot="1" x14ac:dyDescent="0.25">
      <c r="A400" s="15"/>
      <c r="B400" s="16"/>
      <c r="C400" s="16">
        <v>61.25</v>
      </c>
      <c r="D400" s="16"/>
      <c r="E400" s="16">
        <v>61.25</v>
      </c>
    </row>
    <row r="401" spans="1:5" ht="13.5" thickBot="1" x14ac:dyDescent="0.25">
      <c r="A401" s="15"/>
      <c r="B401" s="16"/>
      <c r="C401" s="16">
        <v>61.25</v>
      </c>
      <c r="D401" s="16"/>
      <c r="E401" s="16">
        <v>61.25</v>
      </c>
    </row>
    <row r="402" spans="1:5" ht="13.5" thickBot="1" x14ac:dyDescent="0.25">
      <c r="A402" s="15"/>
      <c r="B402" s="16"/>
      <c r="C402" s="16">
        <v>37.700000000000003</v>
      </c>
      <c r="D402" s="16"/>
      <c r="E402" s="16">
        <v>37.700000000000003</v>
      </c>
    </row>
    <row r="403" spans="1:5" ht="13.5" thickBot="1" x14ac:dyDescent="0.25">
      <c r="A403" s="15"/>
      <c r="B403" s="16"/>
      <c r="C403" s="16">
        <v>15.5</v>
      </c>
      <c r="D403" s="16"/>
      <c r="E403" s="16">
        <v>15.5</v>
      </c>
    </row>
    <row r="404" spans="1:5" ht="13.5" thickBot="1" x14ac:dyDescent="0.25">
      <c r="A404" s="15"/>
      <c r="B404" s="16"/>
      <c r="C404" s="16">
        <v>61.25</v>
      </c>
      <c r="D404" s="16"/>
      <c r="E404" s="16">
        <v>61.25</v>
      </c>
    </row>
    <row r="405" spans="1:5" ht="13.5" thickBot="1" x14ac:dyDescent="0.25">
      <c r="A405" s="15"/>
      <c r="B405" s="16"/>
      <c r="C405" s="16">
        <v>122.5</v>
      </c>
      <c r="D405" s="16"/>
      <c r="E405" s="16">
        <v>122.5</v>
      </c>
    </row>
    <row r="406" spans="1:5" ht="13.5" thickBot="1" x14ac:dyDescent="0.25">
      <c r="A406" s="15"/>
      <c r="B406" s="16"/>
      <c r="C406" s="16">
        <v>186.75</v>
      </c>
      <c r="D406" s="16"/>
      <c r="E406" s="16">
        <v>186.75</v>
      </c>
    </row>
    <row r="407" spans="1:5" ht="13.5" thickBot="1" x14ac:dyDescent="0.25">
      <c r="A407" s="15"/>
      <c r="B407" s="16"/>
      <c r="C407" s="16"/>
      <c r="D407" s="16">
        <v>308.25</v>
      </c>
      <c r="E407" s="16">
        <v>308.25</v>
      </c>
    </row>
    <row r="408" spans="1:5" ht="13.5" thickBot="1" x14ac:dyDescent="0.25">
      <c r="A408" s="15"/>
      <c r="B408" s="16"/>
      <c r="C408" s="16">
        <v>65</v>
      </c>
      <c r="D408" s="16"/>
      <c r="E408" s="16">
        <v>65</v>
      </c>
    </row>
    <row r="409" spans="1:5" ht="13.5" thickBot="1" x14ac:dyDescent="0.25">
      <c r="A409" s="15"/>
      <c r="B409" s="16"/>
      <c r="C409" s="16"/>
      <c r="D409" s="16">
        <v>183.75</v>
      </c>
      <c r="E409" s="16">
        <v>183.75</v>
      </c>
    </row>
    <row r="410" spans="1:5" ht="13.5" thickBot="1" x14ac:dyDescent="0.25">
      <c r="A410" s="15"/>
      <c r="B410" s="16"/>
      <c r="C410" s="16"/>
      <c r="D410" s="16">
        <v>371</v>
      </c>
      <c r="E410" s="16">
        <v>371</v>
      </c>
    </row>
    <row r="411" spans="1:5" ht="13.5" thickBot="1" x14ac:dyDescent="0.25">
      <c r="A411" s="15"/>
      <c r="B411" s="16"/>
      <c r="C411" s="16"/>
      <c r="D411" s="16">
        <v>16.5</v>
      </c>
      <c r="E411" s="16">
        <v>16.5</v>
      </c>
    </row>
    <row r="412" spans="1:5" ht="13.5" thickBot="1" x14ac:dyDescent="0.25">
      <c r="A412" s="15"/>
      <c r="B412" s="16"/>
      <c r="C412" s="16"/>
      <c r="D412" s="16">
        <v>140.5</v>
      </c>
      <c r="E412" s="16">
        <v>140.5</v>
      </c>
    </row>
    <row r="413" spans="1:5" ht="13.5" thickBot="1" x14ac:dyDescent="0.25">
      <c r="A413" s="15"/>
      <c r="B413" s="16"/>
      <c r="C413" s="16"/>
      <c r="D413" s="16">
        <v>447.2</v>
      </c>
      <c r="E413" s="16">
        <v>447.2</v>
      </c>
    </row>
    <row r="414" spans="1:5" ht="13.5" thickBot="1" x14ac:dyDescent="0.25">
      <c r="A414" s="15"/>
      <c r="B414" s="16"/>
      <c r="C414" s="16"/>
      <c r="D414" s="16">
        <v>307.95</v>
      </c>
      <c r="E414" s="16">
        <v>307.95</v>
      </c>
    </row>
    <row r="415" spans="1:5" ht="13.5" thickBot="1" x14ac:dyDescent="0.25">
      <c r="A415" s="15"/>
      <c r="B415" s="16"/>
      <c r="C415" s="16"/>
      <c r="D415" s="16">
        <v>60</v>
      </c>
      <c r="E415" s="16">
        <v>60</v>
      </c>
    </row>
    <row r="416" spans="1:5" ht="13.5" thickBot="1" x14ac:dyDescent="0.25">
      <c r="A416" s="15"/>
      <c r="B416" s="16">
        <v>15</v>
      </c>
      <c r="C416" s="16"/>
      <c r="D416" s="16"/>
      <c r="E416" s="16">
        <v>15</v>
      </c>
    </row>
    <row r="417" spans="1:5" ht="13.5" thickBot="1" x14ac:dyDescent="0.25">
      <c r="A417" s="17"/>
      <c r="B417" s="18">
        <v>15</v>
      </c>
      <c r="C417" s="18">
        <v>768.4</v>
      </c>
      <c r="D417" s="18">
        <v>1835.15</v>
      </c>
      <c r="E417" s="18">
        <v>2618.5499999999997</v>
      </c>
    </row>
    <row r="418" spans="1:5" ht="13.5" thickBot="1" x14ac:dyDescent="0.25">
      <c r="A418" s="15" t="s">
        <v>750</v>
      </c>
      <c r="B418" s="16"/>
      <c r="C418" s="16">
        <v>251.7</v>
      </c>
      <c r="D418" s="16"/>
      <c r="E418" s="16">
        <v>251.7</v>
      </c>
    </row>
    <row r="419" spans="1:5" ht="13.5" thickBot="1" x14ac:dyDescent="0.25">
      <c r="A419" s="15"/>
      <c r="B419" s="16">
        <v>113.3</v>
      </c>
      <c r="C419" s="16"/>
      <c r="D419" s="16"/>
      <c r="E419" s="16">
        <v>113.3</v>
      </c>
    </row>
    <row r="420" spans="1:5" ht="13.5" thickBot="1" x14ac:dyDescent="0.25">
      <c r="A420" s="15"/>
      <c r="B420" s="16"/>
      <c r="C420" s="16">
        <v>634.35</v>
      </c>
      <c r="D420" s="16"/>
      <c r="E420" s="16">
        <v>634.35</v>
      </c>
    </row>
    <row r="421" spans="1:5" ht="13.5" thickBot="1" x14ac:dyDescent="0.25">
      <c r="A421" s="15"/>
      <c r="B421" s="16"/>
      <c r="C421" s="16">
        <v>30.55</v>
      </c>
      <c r="D421" s="16"/>
      <c r="E421" s="16">
        <v>30.55</v>
      </c>
    </row>
    <row r="422" spans="1:5" ht="13.5" thickBot="1" x14ac:dyDescent="0.25">
      <c r="A422" s="15"/>
      <c r="B422" s="16"/>
      <c r="C422" s="16">
        <v>336.6</v>
      </c>
      <c r="D422" s="16"/>
      <c r="E422" s="16">
        <v>336.6</v>
      </c>
    </row>
    <row r="423" spans="1:5" ht="13.5" thickBot="1" x14ac:dyDescent="0.25">
      <c r="A423" s="15"/>
      <c r="B423" s="16"/>
      <c r="C423" s="16">
        <v>445.15</v>
      </c>
      <c r="D423" s="16"/>
      <c r="E423" s="16">
        <v>445.15</v>
      </c>
    </row>
    <row r="424" spans="1:5" ht="13.5" thickBot="1" x14ac:dyDescent="0.25">
      <c r="A424" s="15"/>
      <c r="B424" s="16"/>
      <c r="C424" s="16">
        <v>478.5</v>
      </c>
      <c r="D424" s="16"/>
      <c r="E424" s="16">
        <v>478.5</v>
      </c>
    </row>
    <row r="425" spans="1:5" ht="13.5" thickBot="1" x14ac:dyDescent="0.25">
      <c r="A425" s="15"/>
      <c r="B425" s="16"/>
      <c r="C425" s="16">
        <v>91</v>
      </c>
      <c r="D425" s="16"/>
      <c r="E425" s="16">
        <v>91</v>
      </c>
    </row>
    <row r="426" spans="1:5" ht="13.5" thickBot="1" x14ac:dyDescent="0.25">
      <c r="A426" s="15"/>
      <c r="B426" s="16"/>
      <c r="C426" s="16">
        <v>29.8</v>
      </c>
      <c r="D426" s="16"/>
      <c r="E426" s="16">
        <v>29.8</v>
      </c>
    </row>
    <row r="427" spans="1:5" ht="13.5" thickBot="1" x14ac:dyDescent="0.25">
      <c r="A427" s="15"/>
      <c r="B427" s="16"/>
      <c r="C427" s="16"/>
      <c r="D427" s="16">
        <v>440.85</v>
      </c>
      <c r="E427" s="16">
        <v>440.85</v>
      </c>
    </row>
    <row r="428" spans="1:5" ht="13.5" thickBot="1" x14ac:dyDescent="0.25">
      <c r="A428" s="15"/>
      <c r="B428" s="16"/>
      <c r="C428" s="16"/>
      <c r="D428" s="16">
        <v>191.25</v>
      </c>
      <c r="E428" s="16">
        <v>191.25</v>
      </c>
    </row>
    <row r="429" spans="1:5" ht="13.5" thickBot="1" x14ac:dyDescent="0.25">
      <c r="A429" s="15"/>
      <c r="B429" s="16"/>
      <c r="C429" s="16"/>
      <c r="D429" s="16">
        <v>286.10000000000002</v>
      </c>
      <c r="E429" s="16">
        <v>286.10000000000002</v>
      </c>
    </row>
    <row r="430" spans="1:5" ht="13.5" thickBot="1" x14ac:dyDescent="0.25">
      <c r="A430" s="15"/>
      <c r="B430" s="16"/>
      <c r="C430" s="16"/>
      <c r="D430" s="16">
        <v>351.15</v>
      </c>
      <c r="E430" s="16">
        <v>351.15</v>
      </c>
    </row>
    <row r="431" spans="1:5" ht="13.5" thickBot="1" x14ac:dyDescent="0.25">
      <c r="A431" s="15"/>
      <c r="B431" s="16"/>
      <c r="C431" s="16"/>
      <c r="D431" s="16">
        <v>186.5</v>
      </c>
      <c r="E431" s="16">
        <v>186.5</v>
      </c>
    </row>
    <row r="432" spans="1:5" ht="13.5" thickBot="1" x14ac:dyDescent="0.25">
      <c r="A432" s="15"/>
      <c r="B432" s="16"/>
      <c r="C432" s="16"/>
      <c r="D432" s="16">
        <v>371.05</v>
      </c>
      <c r="E432" s="16">
        <v>371.05</v>
      </c>
    </row>
    <row r="433" spans="1:5" ht="13.5" thickBot="1" x14ac:dyDescent="0.25">
      <c r="A433" s="15"/>
      <c r="B433" s="16"/>
      <c r="C433" s="16"/>
      <c r="D433" s="16">
        <v>343.15</v>
      </c>
      <c r="E433" s="16">
        <v>343.15</v>
      </c>
    </row>
    <row r="434" spans="1:5" ht="13.5" thickBot="1" x14ac:dyDescent="0.25">
      <c r="A434" s="17"/>
      <c r="B434" s="18">
        <f>SUM(B418:B433)</f>
        <v>113.3</v>
      </c>
      <c r="C434" s="18">
        <f t="shared" ref="C434:E434" si="75">SUM(C418:C433)</f>
        <v>2297.65</v>
      </c>
      <c r="D434" s="18">
        <f t="shared" si="75"/>
        <v>2170.0499999999997</v>
      </c>
      <c r="E434" s="18">
        <f t="shared" si="75"/>
        <v>4581</v>
      </c>
    </row>
    <row r="435" spans="1:5" ht="13.5" thickBot="1" x14ac:dyDescent="0.25">
      <c r="A435" s="20"/>
      <c r="B435" s="19">
        <v>11600.61</v>
      </c>
      <c r="C435" s="19">
        <v>29030.949999999997</v>
      </c>
      <c r="D435" s="19">
        <v>19967.919999999998</v>
      </c>
      <c r="E435" s="19">
        <v>60599.48000000001</v>
      </c>
    </row>
  </sheetData>
  <autoFilter ref="A2:HV435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Totale Trasferte</vt:lpstr>
      <vt:lpstr>Dettaglio Dirigente_Anno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Schilardi</cp:lastModifiedBy>
  <cp:revision>1</cp:revision>
  <dcterms:created xsi:type="dcterms:W3CDTF">2021-10-11T13:55:35Z</dcterms:created>
  <dcterms:modified xsi:type="dcterms:W3CDTF">2021-10-12T13:20:52Z</dcterms:modified>
</cp:coreProperties>
</file>