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0" yWindow="-15" windowWidth="11280" windowHeight="12735" tabRatio="802" activeTab="2"/>
  </bookViews>
  <sheets>
    <sheet name="File contabile 2018" sheetId="44" r:id="rId1"/>
    <sheet name="File contabile 2019" sheetId="45" r:id="rId2"/>
    <sheet name="File contabile 2020" sheetId="46" r:id="rId3"/>
  </sheets>
  <definedNames>
    <definedName name="_xlnm.Print_Area" localSheetId="0">'File contabile 2018'!$B$2:$I$53</definedName>
    <definedName name="_xlnm.Print_Area" localSheetId="1">'File contabile 2019'!$B$2:$K$49</definedName>
    <definedName name="_xlnm.Print_Area" localSheetId="2">'File contabile 2020'!$B$2:$K$52</definedName>
  </definedNames>
  <calcPr calcId="144525"/>
</workbook>
</file>

<file path=xl/calcChain.xml><?xml version="1.0" encoding="utf-8"?>
<calcChain xmlns="http://schemas.openxmlformats.org/spreadsheetml/2006/main">
  <c r="J51" i="46" l="1"/>
  <c r="I51" i="46"/>
  <c r="K44" i="46"/>
  <c r="K45" i="46"/>
  <c r="K46" i="46"/>
  <c r="K47" i="46"/>
  <c r="K48" i="46"/>
  <c r="K43" i="46"/>
  <c r="K12" i="46" l="1"/>
  <c r="K1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0" i="46"/>
  <c r="K51" i="46" s="1"/>
  <c r="K9" i="46"/>
  <c r="K8" i="46"/>
  <c r="J52" i="45"/>
  <c r="I52" i="45"/>
  <c r="K27" i="45"/>
  <c r="K28" i="45"/>
  <c r="K29" i="45"/>
  <c r="K30" i="45"/>
  <c r="K31" i="45"/>
  <c r="K32" i="45"/>
  <c r="K33" i="45"/>
  <c r="K34" i="45"/>
  <c r="K35" i="45"/>
  <c r="K36" i="45"/>
  <c r="K37" i="45"/>
  <c r="K38" i="45"/>
  <c r="K39" i="45"/>
  <c r="K40" i="45"/>
  <c r="K41" i="45"/>
  <c r="K42" i="45"/>
  <c r="K43" i="45"/>
  <c r="K45" i="45"/>
  <c r="K46" i="45"/>
  <c r="K47" i="45"/>
  <c r="K48" i="45"/>
  <c r="K49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12" i="45"/>
  <c r="K13" i="45"/>
  <c r="K10" i="45"/>
  <c r="K9" i="45"/>
  <c r="K52" i="45" s="1"/>
  <c r="K8" i="45"/>
</calcChain>
</file>

<file path=xl/sharedStrings.xml><?xml version="1.0" encoding="utf-8"?>
<sst xmlns="http://schemas.openxmlformats.org/spreadsheetml/2006/main" count="654" uniqueCount="138">
  <si>
    <t>Comune</t>
  </si>
  <si>
    <t>N°</t>
  </si>
  <si>
    <t>data</t>
  </si>
  <si>
    <t>Località</t>
  </si>
  <si>
    <t xml:space="preserve">Identificativi Catastali </t>
  </si>
  <si>
    <t>…………………………..Beni Ex O.N.C………………….</t>
  </si>
  <si>
    <t>Foggia</t>
  </si>
  <si>
    <t>Fabbricati</t>
  </si>
  <si>
    <t>Tipologia</t>
  </si>
  <si>
    <t>Locatario</t>
  </si>
  <si>
    <t>n°</t>
  </si>
  <si>
    <t>D'Andrea Celestino</t>
  </si>
  <si>
    <t>Terreni</t>
  </si>
  <si>
    <t>Antonaci Paolo</t>
  </si>
  <si>
    <t>Anzivino Giulio</t>
  </si>
  <si>
    <t>Anzivino Romeo</t>
  </si>
  <si>
    <t>Associazione Sportiva Culturale Borgo Cervaro</t>
  </si>
  <si>
    <t>Barbone Alberto Pietro</t>
  </si>
  <si>
    <t>Bernaudo Giuseppe</t>
  </si>
  <si>
    <t>Di Dedda Mariano</t>
  </si>
  <si>
    <t>Orsara/Troia</t>
  </si>
  <si>
    <t>D'Onofrio Angelo</t>
  </si>
  <si>
    <t>Cerignola</t>
  </si>
  <si>
    <t>Foggia/Troia</t>
  </si>
  <si>
    <t>Marchese Giovanni</t>
  </si>
  <si>
    <t>Patrizio Giulio Michele</t>
  </si>
  <si>
    <t>Pedone Antonio</t>
  </si>
  <si>
    <t>Pellegrino Matteo</t>
  </si>
  <si>
    <t>Raffa Michele</t>
  </si>
  <si>
    <t>Resce Lorenzo</t>
  </si>
  <si>
    <t>Rizzi Francesca</t>
  </si>
  <si>
    <t>Rizzitelli Michele</t>
  </si>
  <si>
    <t>Sacchetta Vincenzo</t>
  </si>
  <si>
    <t>Saponaro Antonio</t>
  </si>
  <si>
    <t>Sgaramella Francesco</t>
  </si>
  <si>
    <t>Spinelli Maria Giuseppa</t>
  </si>
  <si>
    <t>Visconti Vincenzo</t>
  </si>
  <si>
    <t>Giardinetto</t>
  </si>
  <si>
    <t>Borgo Cervaro</t>
  </si>
  <si>
    <t>Paduletta</t>
  </si>
  <si>
    <t>Tramezzo</t>
  </si>
  <si>
    <t>Borgo Incoronata</t>
  </si>
  <si>
    <t>Masciarella</t>
  </si>
  <si>
    <t>Salve Regina</t>
  </si>
  <si>
    <t>Casalini</t>
  </si>
  <si>
    <t>Cunicella</t>
  </si>
  <si>
    <t>Monterozzi</t>
  </si>
  <si>
    <t>Saponaro Antonio e Vincenzo</t>
  </si>
  <si>
    <t>Cervaro</t>
  </si>
  <si>
    <t>Parcone</t>
  </si>
  <si>
    <t>Turco Francesco e Giovanni</t>
  </si>
  <si>
    <t>Ciavarella Antonio e Ruggiero</t>
  </si>
  <si>
    <t>Tancredi</t>
  </si>
  <si>
    <t>Orsara di Puglia</t>
  </si>
  <si>
    <t>Contratto/Determina Dirigenziale</t>
  </si>
  <si>
    <t>Fg 02</t>
  </si>
  <si>
    <t>Fg 03</t>
  </si>
  <si>
    <t>Fg 05</t>
  </si>
  <si>
    <t>Fg 06</t>
  </si>
  <si>
    <t>Fg 07</t>
  </si>
  <si>
    <t>Fg 11</t>
  </si>
  <si>
    <t>Borgo Segezia</t>
  </si>
  <si>
    <r>
      <t xml:space="preserve">Del Grosso Maria e Giovanni eredi </t>
    </r>
    <r>
      <rPr>
        <i/>
        <sz val="11"/>
        <color theme="4" tint="-0.499984740745262"/>
        <rFont val="Calibri"/>
        <family val="2"/>
        <scheme val="minor"/>
      </rPr>
      <t>(deceduto Tommaso)</t>
    </r>
  </si>
  <si>
    <r>
      <t xml:space="preserve">Patella Domenico </t>
    </r>
    <r>
      <rPr>
        <i/>
        <sz val="11"/>
        <color theme="4" tint="-0.499984740745262"/>
        <rFont val="Calibri"/>
        <family val="2"/>
        <scheme val="minor"/>
      </rPr>
      <t>(subentrano eredi)</t>
    </r>
  </si>
  <si>
    <r>
      <t>Colicchio Giovanni</t>
    </r>
    <r>
      <rPr>
        <i/>
        <sz val="11"/>
        <color theme="4" tint="-0.499984740745262"/>
        <rFont val="Calibri"/>
        <family val="2"/>
        <scheme val="minor"/>
      </rPr>
      <t xml:space="preserve"> (Colicchio Antonio subentro)</t>
    </r>
  </si>
  <si>
    <t>Fg 08</t>
  </si>
  <si>
    <t>Fg 09</t>
  </si>
  <si>
    <r>
      <t xml:space="preserve">Ritucci Francesco Paolo </t>
    </r>
    <r>
      <rPr>
        <i/>
        <sz val="11"/>
        <color theme="4" tint="-0.499984740745262"/>
        <rFont val="Calibri"/>
        <family val="2"/>
        <scheme val="minor"/>
      </rPr>
      <t>(eredi Ritucci)</t>
    </r>
  </si>
  <si>
    <t>Fg 12</t>
  </si>
  <si>
    <t>Fg 13</t>
  </si>
  <si>
    <t>Fg 51</t>
  </si>
  <si>
    <t>Fg 52</t>
  </si>
  <si>
    <r>
      <t xml:space="preserve">Prudente Vincenzo e Giuseppe </t>
    </r>
    <r>
      <rPr>
        <i/>
        <sz val="11"/>
        <color theme="4" tint="-0.499984740745262"/>
        <rFont val="Calibri"/>
        <family val="2"/>
        <scheme val="minor"/>
      </rPr>
      <t>(Vincenzo deceduto)</t>
    </r>
  </si>
  <si>
    <t>Fg 62</t>
  </si>
  <si>
    <t>Orta Nova</t>
  </si>
  <si>
    <t>Fg 66</t>
  </si>
  <si>
    <r>
      <t xml:space="preserve">Volpe Alfonso </t>
    </r>
    <r>
      <rPr>
        <i/>
        <sz val="11"/>
        <color theme="4" tint="-0.499984740745262"/>
        <rFont val="Calibri"/>
        <family val="2"/>
        <scheme val="minor"/>
      </rPr>
      <t>(vedi eredi)</t>
    </r>
  </si>
  <si>
    <t>Fg 54</t>
  </si>
  <si>
    <t>Borgo Tressanti</t>
  </si>
  <si>
    <t>Fg 57</t>
  </si>
  <si>
    <t>Fg 59</t>
  </si>
  <si>
    <t>Fg 60</t>
  </si>
  <si>
    <r>
      <t xml:space="preserve">Quarticelli Paolo </t>
    </r>
    <r>
      <rPr>
        <i/>
        <sz val="11"/>
        <color theme="4" tint="-0.499984740745262"/>
        <rFont val="Calibri"/>
        <family val="2"/>
        <scheme val="minor"/>
      </rPr>
      <t>(vedi eredi)</t>
    </r>
  </si>
  <si>
    <t>Fg 61</t>
  </si>
  <si>
    <t>Fg 67</t>
  </si>
  <si>
    <t>Fg 68</t>
  </si>
  <si>
    <t>Fg 69</t>
  </si>
  <si>
    <t>Lambresa Donato e Rocco</t>
  </si>
  <si>
    <t>Fg 70</t>
  </si>
  <si>
    <t>Fg 24</t>
  </si>
  <si>
    <t>Fg 27</t>
  </si>
  <si>
    <t>Fg 30</t>
  </si>
  <si>
    <t>Di Gianni Vito</t>
  </si>
  <si>
    <t>Fg 35</t>
  </si>
  <si>
    <t>Lo Sacco Anna Maria</t>
  </si>
  <si>
    <t>Fg 38</t>
  </si>
  <si>
    <t>Fg 39</t>
  </si>
  <si>
    <t>Fg 40</t>
  </si>
  <si>
    <t>Fg 44</t>
  </si>
  <si>
    <r>
      <t xml:space="preserve">Telecom Italia Spa </t>
    </r>
    <r>
      <rPr>
        <i/>
        <sz val="11"/>
        <color theme="4" tint="-0.499984740745262"/>
        <rFont val="Calibri"/>
        <family val="2"/>
        <scheme val="minor"/>
      </rPr>
      <t>( ex SIP)</t>
    </r>
  </si>
  <si>
    <t>Fg 46</t>
  </si>
  <si>
    <t>Fg 63</t>
  </si>
  <si>
    <t>Fg 86</t>
  </si>
  <si>
    <t>Fg 87</t>
  </si>
  <si>
    <t>Fg 88</t>
  </si>
  <si>
    <t>Fg 64</t>
  </si>
  <si>
    <t>Turco Matteo</t>
  </si>
  <si>
    <t>Fg 65</t>
  </si>
  <si>
    <t>Fg 58</t>
  </si>
  <si>
    <t>Fg 95</t>
  </si>
  <si>
    <t>Stornara</t>
  </si>
  <si>
    <t>La Grotta Porcareccia</t>
  </si>
  <si>
    <t>Nappi Carmine</t>
  </si>
  <si>
    <t>Diverse</t>
  </si>
  <si>
    <t>Fg 98</t>
  </si>
  <si>
    <t>F.lli Totaro srl</t>
  </si>
  <si>
    <t>Fg 89</t>
  </si>
  <si>
    <t>Lucera</t>
  </si>
  <si>
    <t>Boragine</t>
  </si>
  <si>
    <t>Soc. Coop Agrofuturo</t>
  </si>
  <si>
    <t>Fg 55</t>
  </si>
  <si>
    <t>Fg 96</t>
  </si>
  <si>
    <t>Via Alfieri</t>
  </si>
  <si>
    <r>
      <t xml:space="preserve">Totaro Vincenza </t>
    </r>
    <r>
      <rPr>
        <i/>
        <sz val="11"/>
        <color theme="4" tint="-0.499984740745262"/>
        <rFont val="Calibri"/>
        <family val="2"/>
        <scheme val="minor"/>
      </rPr>
      <t>(vedi eredi - Bianco Carmela)</t>
    </r>
  </si>
  <si>
    <t>Comune di Foggia (ex Ass. Centro di Solidarietà San Benedetto)</t>
  </si>
  <si>
    <r>
      <t xml:space="preserve">Picicco Fernando e Spinelli Grazia </t>
    </r>
    <r>
      <rPr>
        <i/>
        <sz val="11"/>
        <color theme="4" tint="-0.499984740745262"/>
        <rFont val="Calibri"/>
        <family val="2"/>
        <scheme val="minor"/>
      </rPr>
      <t>(eredi di Picicco Michele)</t>
    </r>
  </si>
  <si>
    <t>Del.Me s.r.l. (D'Anna Giuseppe via Bolzano 30 - Cerignola)</t>
  </si>
  <si>
    <t>canone  2018</t>
  </si>
  <si>
    <t>Anno 2018</t>
  </si>
  <si>
    <t>Anno 2019</t>
  </si>
  <si>
    <t>canone  2019</t>
  </si>
  <si>
    <t>Canone 2019 pagato</t>
  </si>
  <si>
    <t>Saldo</t>
  </si>
  <si>
    <t>Totale</t>
  </si>
  <si>
    <t>Anno 2020</t>
  </si>
  <si>
    <t>canone  2020 + canone arretrato</t>
  </si>
  <si>
    <t>Saldo Avere</t>
  </si>
  <si>
    <t>canone  2020 + canone arretrato 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</si>
</sst>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&quot;€&quot;\ #,##0.00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8"/>
      <color theme="4" tint="-0.499984740745262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FFFFCC"/>
      <color rgb="FFFF99CC"/>
      <color rgb="FFB9FDA9"/>
      <color rgb="FF669900"/>
      <color rgb="FFF6FBB5"/>
      <color rgb="FFE1F4FF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I53"/>
  <sheetViews>
    <sheetView topLeftCell="A34" workbookViewId="0">
      <selection activeCell="N17" sqref="N17"/>
    </sheetView>
  </sheetViews>
  <sheetFormatPr defaultRowHeight="15" x14ac:dyDescent="0.25"/>
  <cols>
    <col min="1" max="1" width="4.140625" customWidth="1"/>
    <col min="3" max="3" width="13.140625" customWidth="1"/>
    <col min="4" max="4" width="17.140625" customWidth="1"/>
    <col min="5" max="5" width="9.28515625" customWidth="1"/>
    <col min="6" max="6" width="11.42578125" customWidth="1"/>
    <col min="7" max="7" width="15" customWidth="1"/>
    <col min="8" max="8" width="44.7109375" bestFit="1" customWidth="1"/>
    <col min="9" max="9" width="16" style="1" customWidth="1"/>
  </cols>
  <sheetData>
    <row r="2" spans="2:9" s="2" customFormat="1" x14ac:dyDescent="0.25">
      <c r="B2" s="57" t="s">
        <v>5</v>
      </c>
      <c r="C2" s="57"/>
      <c r="D2" s="57"/>
      <c r="E2" s="57"/>
      <c r="F2" s="57"/>
      <c r="G2" s="57"/>
      <c r="H2" s="57"/>
      <c r="I2" s="57"/>
    </row>
    <row r="3" spans="2:9" s="2" customFormat="1" x14ac:dyDescent="0.25">
      <c r="B3" s="57"/>
      <c r="C3" s="57"/>
      <c r="D3" s="57"/>
      <c r="E3" s="57"/>
      <c r="F3" s="57"/>
      <c r="G3" s="57"/>
      <c r="H3" s="57"/>
      <c r="I3" s="57"/>
    </row>
    <row r="4" spans="2:9" s="2" customFormat="1" ht="21" customHeight="1" x14ac:dyDescent="0.25">
      <c r="B4" s="57" t="s">
        <v>128</v>
      </c>
      <c r="C4" s="57"/>
      <c r="D4" s="57"/>
      <c r="E4" s="57"/>
      <c r="F4" s="57"/>
      <c r="G4" s="57"/>
      <c r="H4" s="57"/>
      <c r="I4" s="57"/>
    </row>
    <row r="5" spans="2:9" s="3" customFormat="1" ht="15.75" customHeight="1" x14ac:dyDescent="0.25">
      <c r="B5" s="54" t="s">
        <v>1</v>
      </c>
      <c r="C5" s="54" t="s">
        <v>0</v>
      </c>
      <c r="D5" s="54" t="s">
        <v>3</v>
      </c>
      <c r="E5" s="58" t="s">
        <v>54</v>
      </c>
      <c r="F5" s="59"/>
      <c r="G5" s="60" t="s">
        <v>4</v>
      </c>
      <c r="H5" s="54" t="s">
        <v>9</v>
      </c>
      <c r="I5" s="62" t="s">
        <v>127</v>
      </c>
    </row>
    <row r="6" spans="2:9" s="3" customFormat="1" ht="28.5" customHeight="1" x14ac:dyDescent="0.25">
      <c r="B6" s="55"/>
      <c r="C6" s="55"/>
      <c r="D6" s="55"/>
      <c r="E6" s="60"/>
      <c r="F6" s="61"/>
      <c r="G6" s="60"/>
      <c r="H6" s="55"/>
      <c r="I6" s="62"/>
    </row>
    <row r="7" spans="2:9" s="3" customFormat="1" ht="28.5" customHeight="1" x14ac:dyDescent="0.25">
      <c r="B7" s="56"/>
      <c r="C7" s="56"/>
      <c r="D7" s="56"/>
      <c r="E7" s="4" t="s">
        <v>10</v>
      </c>
      <c r="F7" s="4" t="s">
        <v>2</v>
      </c>
      <c r="G7" s="4" t="s">
        <v>8</v>
      </c>
      <c r="H7" s="56"/>
      <c r="I7" s="62"/>
    </row>
    <row r="8" spans="2:9" ht="50.25" customHeight="1" x14ac:dyDescent="0.25">
      <c r="B8" s="6" t="s">
        <v>55</v>
      </c>
      <c r="C8" s="5" t="s">
        <v>6</v>
      </c>
      <c r="D8" s="6" t="s">
        <v>38</v>
      </c>
      <c r="E8" s="6">
        <v>473</v>
      </c>
      <c r="F8" s="7">
        <v>36837</v>
      </c>
      <c r="G8" s="6" t="s">
        <v>12</v>
      </c>
      <c r="H8" s="8" t="s">
        <v>16</v>
      </c>
      <c r="I8" s="30">
        <v>350.9</v>
      </c>
    </row>
    <row r="9" spans="2:9" ht="25.5" customHeight="1" x14ac:dyDescent="0.25">
      <c r="B9" s="6" t="s">
        <v>56</v>
      </c>
      <c r="C9" s="5" t="s">
        <v>6</v>
      </c>
      <c r="D9" s="6" t="s">
        <v>38</v>
      </c>
      <c r="E9" s="6">
        <v>1294</v>
      </c>
      <c r="F9" s="7">
        <v>34453</v>
      </c>
      <c r="G9" s="6" t="s">
        <v>12</v>
      </c>
      <c r="H9" s="8" t="s">
        <v>17</v>
      </c>
      <c r="I9" s="30">
        <v>465.95</v>
      </c>
    </row>
    <row r="10" spans="2:9" ht="25.5" customHeight="1" x14ac:dyDescent="0.25">
      <c r="B10" s="63" t="s">
        <v>57</v>
      </c>
      <c r="C10" s="65" t="s">
        <v>6</v>
      </c>
      <c r="D10" s="63" t="s">
        <v>38</v>
      </c>
      <c r="E10" s="6">
        <v>181</v>
      </c>
      <c r="F10" s="7">
        <v>33151</v>
      </c>
      <c r="G10" s="63" t="s">
        <v>12</v>
      </c>
      <c r="H10" s="69" t="s">
        <v>64</v>
      </c>
      <c r="I10" s="30">
        <v>665.9</v>
      </c>
    </row>
    <row r="11" spans="2:9" ht="25.5" customHeight="1" x14ac:dyDescent="0.25">
      <c r="B11" s="64"/>
      <c r="C11" s="66"/>
      <c r="D11" s="64"/>
      <c r="E11" s="6">
        <v>543</v>
      </c>
      <c r="F11" s="7">
        <v>36854</v>
      </c>
      <c r="G11" s="64"/>
      <c r="H11" s="70"/>
      <c r="I11" s="30"/>
    </row>
    <row r="12" spans="2:9" ht="33" customHeight="1" x14ac:dyDescent="0.25">
      <c r="B12" s="6" t="s">
        <v>58</v>
      </c>
      <c r="C12" s="5" t="s">
        <v>6</v>
      </c>
      <c r="D12" s="6" t="s">
        <v>41</v>
      </c>
      <c r="E12" s="6">
        <v>354</v>
      </c>
      <c r="F12" s="7">
        <v>22577</v>
      </c>
      <c r="G12" s="6" t="s">
        <v>12</v>
      </c>
      <c r="H12" s="8" t="s">
        <v>62</v>
      </c>
      <c r="I12" s="30">
        <v>698.55</v>
      </c>
    </row>
    <row r="13" spans="2:9" ht="25.5" customHeight="1" x14ac:dyDescent="0.25">
      <c r="B13" s="6" t="s">
        <v>59</v>
      </c>
      <c r="C13" s="5" t="s">
        <v>23</v>
      </c>
      <c r="D13" s="6" t="s">
        <v>37</v>
      </c>
      <c r="E13" s="6">
        <v>410</v>
      </c>
      <c r="F13" s="7">
        <v>22944</v>
      </c>
      <c r="G13" s="6" t="s">
        <v>12</v>
      </c>
      <c r="H13" s="8" t="s">
        <v>63</v>
      </c>
      <c r="I13" s="30">
        <v>1246.1500000000001</v>
      </c>
    </row>
    <row r="14" spans="2:9" ht="32.25" customHeight="1" x14ac:dyDescent="0.25">
      <c r="B14" s="6" t="s">
        <v>65</v>
      </c>
      <c r="C14" s="5" t="s">
        <v>6</v>
      </c>
      <c r="D14" s="6" t="s">
        <v>45</v>
      </c>
      <c r="E14" s="6">
        <v>1262</v>
      </c>
      <c r="F14" s="7">
        <v>29796</v>
      </c>
      <c r="G14" s="6" t="s">
        <v>12</v>
      </c>
      <c r="H14" s="8" t="s">
        <v>125</v>
      </c>
      <c r="I14" s="30">
        <v>924.9</v>
      </c>
    </row>
    <row r="15" spans="2:9" ht="25.5" customHeight="1" x14ac:dyDescent="0.25">
      <c r="B15" s="6" t="s">
        <v>66</v>
      </c>
      <c r="C15" s="5" t="s">
        <v>6</v>
      </c>
      <c r="D15" s="6" t="s">
        <v>46</v>
      </c>
      <c r="E15" s="6">
        <v>842</v>
      </c>
      <c r="F15" s="7">
        <v>33765</v>
      </c>
      <c r="G15" s="6" t="s">
        <v>12</v>
      </c>
      <c r="H15" s="8" t="s">
        <v>67</v>
      </c>
      <c r="I15" s="30">
        <v>93.1</v>
      </c>
    </row>
    <row r="16" spans="2:9" ht="59.25" customHeight="1" x14ac:dyDescent="0.25">
      <c r="B16" s="6" t="s">
        <v>60</v>
      </c>
      <c r="C16" s="5" t="s">
        <v>6</v>
      </c>
      <c r="D16" s="6" t="s">
        <v>61</v>
      </c>
      <c r="E16" s="6">
        <v>46</v>
      </c>
      <c r="F16" s="7">
        <v>36930</v>
      </c>
      <c r="G16" s="6" t="s">
        <v>12</v>
      </c>
      <c r="H16" s="8" t="s">
        <v>32</v>
      </c>
      <c r="I16" s="30">
        <v>0</v>
      </c>
    </row>
    <row r="17" spans="2:9" ht="25.5" customHeight="1" x14ac:dyDescent="0.25">
      <c r="B17" s="6" t="s">
        <v>68</v>
      </c>
      <c r="C17" s="5" t="s">
        <v>6</v>
      </c>
      <c r="D17" s="6" t="s">
        <v>38</v>
      </c>
      <c r="E17" s="6">
        <v>1483</v>
      </c>
      <c r="F17" s="7">
        <v>33702</v>
      </c>
      <c r="G17" s="6" t="s">
        <v>12</v>
      </c>
      <c r="H17" s="8" t="s">
        <v>33</v>
      </c>
      <c r="I17" s="30">
        <v>69</v>
      </c>
    </row>
    <row r="18" spans="2:9" ht="25.5" customHeight="1" x14ac:dyDescent="0.25">
      <c r="B18" s="6" t="s">
        <v>69</v>
      </c>
      <c r="C18" s="5" t="s">
        <v>6</v>
      </c>
      <c r="D18" s="6" t="s">
        <v>38</v>
      </c>
      <c r="E18" s="6">
        <v>585</v>
      </c>
      <c r="F18" s="7">
        <v>25519</v>
      </c>
      <c r="G18" s="6" t="s">
        <v>12</v>
      </c>
      <c r="H18" s="8" t="s">
        <v>47</v>
      </c>
      <c r="I18" s="30">
        <v>52.7</v>
      </c>
    </row>
    <row r="19" spans="2:9" ht="25.5" customHeight="1" x14ac:dyDescent="0.25">
      <c r="B19" s="6" t="s">
        <v>89</v>
      </c>
      <c r="C19" s="9" t="s">
        <v>6</v>
      </c>
      <c r="D19" s="10" t="s">
        <v>41</v>
      </c>
      <c r="E19" s="10">
        <v>331</v>
      </c>
      <c r="F19" s="11">
        <v>37756</v>
      </c>
      <c r="G19" s="6" t="s">
        <v>7</v>
      </c>
      <c r="H19" s="8" t="s">
        <v>51</v>
      </c>
      <c r="I19" s="30">
        <v>0</v>
      </c>
    </row>
    <row r="20" spans="2:9" ht="25.5" customHeight="1" x14ac:dyDescent="0.25">
      <c r="B20" s="6" t="s">
        <v>90</v>
      </c>
      <c r="C20" s="5" t="s">
        <v>6</v>
      </c>
      <c r="D20" s="12" t="s">
        <v>41</v>
      </c>
      <c r="E20" s="6">
        <v>1468</v>
      </c>
      <c r="F20" s="7">
        <v>34774</v>
      </c>
      <c r="G20" s="6" t="s">
        <v>7</v>
      </c>
      <c r="H20" s="8" t="s">
        <v>11</v>
      </c>
      <c r="I20" s="30">
        <v>0</v>
      </c>
    </row>
    <row r="21" spans="2:9" ht="25.5" customHeight="1" x14ac:dyDescent="0.25">
      <c r="B21" s="6" t="s">
        <v>91</v>
      </c>
      <c r="C21" s="13" t="s">
        <v>6</v>
      </c>
      <c r="D21" s="14" t="s">
        <v>41</v>
      </c>
      <c r="E21" s="6">
        <v>6579</v>
      </c>
      <c r="F21" s="7">
        <v>30879</v>
      </c>
      <c r="G21" s="6" t="s">
        <v>7</v>
      </c>
      <c r="H21" s="8" t="s">
        <v>92</v>
      </c>
      <c r="I21" s="30">
        <v>0</v>
      </c>
    </row>
    <row r="22" spans="2:9" ht="36" customHeight="1" x14ac:dyDescent="0.25">
      <c r="B22" s="6" t="s">
        <v>93</v>
      </c>
      <c r="C22" s="5" t="s">
        <v>6</v>
      </c>
      <c r="D22" s="6" t="s">
        <v>41</v>
      </c>
      <c r="E22" s="6">
        <v>323</v>
      </c>
      <c r="F22" s="7">
        <v>33295</v>
      </c>
      <c r="G22" s="6" t="s">
        <v>7</v>
      </c>
      <c r="H22" s="8" t="s">
        <v>94</v>
      </c>
      <c r="I22" s="30">
        <v>0</v>
      </c>
    </row>
    <row r="23" spans="2:9" ht="25.5" customHeight="1" x14ac:dyDescent="0.25">
      <c r="B23" s="6" t="s">
        <v>95</v>
      </c>
      <c r="C23" s="15" t="s">
        <v>6</v>
      </c>
      <c r="D23" s="12" t="s">
        <v>41</v>
      </c>
      <c r="E23" s="6">
        <v>21</v>
      </c>
      <c r="F23" s="7">
        <v>32685</v>
      </c>
      <c r="G23" s="6" t="s">
        <v>7</v>
      </c>
      <c r="H23" s="8" t="s">
        <v>25</v>
      </c>
      <c r="I23" s="30">
        <v>0</v>
      </c>
    </row>
    <row r="24" spans="2:9" ht="25.5" customHeight="1" x14ac:dyDescent="0.25">
      <c r="B24" s="6" t="s">
        <v>96</v>
      </c>
      <c r="C24" s="65" t="s">
        <v>6</v>
      </c>
      <c r="D24" s="63" t="s">
        <v>41</v>
      </c>
      <c r="E24" s="16">
        <v>23</v>
      </c>
      <c r="F24" s="7">
        <v>32701</v>
      </c>
      <c r="G24" s="6" t="s">
        <v>7</v>
      </c>
      <c r="H24" s="67" t="s">
        <v>29</v>
      </c>
      <c r="I24" s="30">
        <v>648</v>
      </c>
    </row>
    <row r="25" spans="2:9" ht="25.5" customHeight="1" x14ac:dyDescent="0.25">
      <c r="B25" s="6"/>
      <c r="C25" s="66"/>
      <c r="D25" s="64"/>
      <c r="E25" s="16">
        <v>192</v>
      </c>
      <c r="F25" s="7">
        <v>40389</v>
      </c>
      <c r="G25" s="6" t="s">
        <v>7</v>
      </c>
      <c r="H25" s="68"/>
      <c r="I25" s="30">
        <v>326</v>
      </c>
    </row>
    <row r="26" spans="2:9" ht="25.5" customHeight="1" x14ac:dyDescent="0.25">
      <c r="B26" s="6" t="s">
        <v>97</v>
      </c>
      <c r="C26" s="17" t="s">
        <v>6</v>
      </c>
      <c r="D26" s="18" t="s">
        <v>41</v>
      </c>
      <c r="E26" s="19">
        <v>134</v>
      </c>
      <c r="F26" s="20">
        <v>33126</v>
      </c>
      <c r="G26" s="6" t="s">
        <v>7</v>
      </c>
      <c r="H26" s="21" t="s">
        <v>31</v>
      </c>
      <c r="I26" s="30">
        <v>0</v>
      </c>
    </row>
    <row r="27" spans="2:9" ht="25.5" customHeight="1" x14ac:dyDescent="0.25">
      <c r="B27" s="6" t="s">
        <v>98</v>
      </c>
      <c r="C27" s="13" t="s">
        <v>6</v>
      </c>
      <c r="D27" s="14" t="s">
        <v>41</v>
      </c>
      <c r="E27" s="16">
        <v>132</v>
      </c>
      <c r="F27" s="7">
        <v>33126</v>
      </c>
      <c r="G27" s="6" t="s">
        <v>7</v>
      </c>
      <c r="H27" s="22" t="s">
        <v>99</v>
      </c>
      <c r="I27" s="30">
        <v>0</v>
      </c>
    </row>
    <row r="28" spans="2:9" ht="33.75" customHeight="1" x14ac:dyDescent="0.25">
      <c r="B28" s="6" t="s">
        <v>100</v>
      </c>
      <c r="C28" s="13" t="s">
        <v>6</v>
      </c>
      <c r="D28" s="14" t="s">
        <v>41</v>
      </c>
      <c r="E28" s="16">
        <v>1231</v>
      </c>
      <c r="F28" s="7">
        <v>34183</v>
      </c>
      <c r="G28" s="6" t="s">
        <v>7</v>
      </c>
      <c r="H28" s="22" t="s">
        <v>18</v>
      </c>
      <c r="I28" s="30">
        <v>0</v>
      </c>
    </row>
    <row r="29" spans="2:9" ht="25.5" customHeight="1" x14ac:dyDescent="0.25">
      <c r="B29" s="6" t="s">
        <v>70</v>
      </c>
      <c r="C29" s="5" t="s">
        <v>22</v>
      </c>
      <c r="D29" s="6" t="s">
        <v>44</v>
      </c>
      <c r="E29" s="6">
        <v>1599</v>
      </c>
      <c r="F29" s="7">
        <v>34863</v>
      </c>
      <c r="G29" s="6" t="s">
        <v>12</v>
      </c>
      <c r="H29" s="8" t="s">
        <v>27</v>
      </c>
      <c r="I29" s="30">
        <v>73.8</v>
      </c>
    </row>
    <row r="30" spans="2:9" ht="35.25" customHeight="1" x14ac:dyDescent="0.25">
      <c r="B30" s="6" t="s">
        <v>71</v>
      </c>
      <c r="C30" s="5" t="s">
        <v>22</v>
      </c>
      <c r="D30" s="6" t="s">
        <v>43</v>
      </c>
      <c r="E30" s="6">
        <v>658</v>
      </c>
      <c r="F30" s="7">
        <v>28410</v>
      </c>
      <c r="G30" s="6" t="s">
        <v>12</v>
      </c>
      <c r="H30" s="8" t="s">
        <v>72</v>
      </c>
      <c r="I30" s="30">
        <v>510.3</v>
      </c>
    </row>
    <row r="31" spans="2:9" ht="25.5" customHeight="1" x14ac:dyDescent="0.25">
      <c r="B31" s="6" t="s">
        <v>77</v>
      </c>
      <c r="C31" s="5" t="s">
        <v>22</v>
      </c>
      <c r="D31" s="6" t="s">
        <v>78</v>
      </c>
      <c r="E31" s="6">
        <v>614</v>
      </c>
      <c r="F31" s="7">
        <v>22440</v>
      </c>
      <c r="G31" s="6" t="s">
        <v>12</v>
      </c>
      <c r="H31" s="8" t="s">
        <v>36</v>
      </c>
      <c r="I31" s="30">
        <v>0</v>
      </c>
    </row>
    <row r="32" spans="2:9" ht="33.75" customHeight="1" x14ac:dyDescent="0.25">
      <c r="B32" s="6" t="s">
        <v>120</v>
      </c>
      <c r="C32" s="5" t="s">
        <v>22</v>
      </c>
      <c r="D32" s="6" t="s">
        <v>39</v>
      </c>
      <c r="E32" s="6">
        <v>324</v>
      </c>
      <c r="F32" s="7">
        <v>37215</v>
      </c>
      <c r="G32" s="6" t="s">
        <v>12</v>
      </c>
      <c r="H32" s="8" t="s">
        <v>126</v>
      </c>
      <c r="I32" s="30">
        <v>302.64</v>
      </c>
    </row>
    <row r="33" spans="2:9" ht="25.5" customHeight="1" x14ac:dyDescent="0.25">
      <c r="B33" s="6" t="s">
        <v>79</v>
      </c>
      <c r="C33" s="5" t="s">
        <v>74</v>
      </c>
      <c r="D33" s="6" t="s">
        <v>40</v>
      </c>
      <c r="E33" s="6">
        <v>542</v>
      </c>
      <c r="F33" s="7">
        <v>36854</v>
      </c>
      <c r="G33" s="6" t="s">
        <v>12</v>
      </c>
      <c r="H33" s="8" t="s">
        <v>19</v>
      </c>
      <c r="I33" s="30">
        <v>1885.75</v>
      </c>
    </row>
    <row r="34" spans="2:9" ht="25.5" customHeight="1" x14ac:dyDescent="0.25">
      <c r="B34" s="6" t="s">
        <v>108</v>
      </c>
      <c r="C34" s="17" t="s">
        <v>74</v>
      </c>
      <c r="D34" s="6" t="s">
        <v>42</v>
      </c>
      <c r="E34" s="6">
        <v>185</v>
      </c>
      <c r="F34" s="7">
        <v>24264</v>
      </c>
      <c r="G34" s="6" t="s">
        <v>12</v>
      </c>
      <c r="H34" s="8" t="s">
        <v>24</v>
      </c>
      <c r="I34" s="30">
        <v>805.95</v>
      </c>
    </row>
    <row r="35" spans="2:9" ht="25.5" customHeight="1" x14ac:dyDescent="0.25">
      <c r="B35" s="6" t="s">
        <v>80</v>
      </c>
      <c r="C35" s="13" t="s">
        <v>74</v>
      </c>
      <c r="D35" s="6" t="s">
        <v>40</v>
      </c>
      <c r="E35" s="6">
        <v>1249</v>
      </c>
      <c r="F35" s="7">
        <v>29796</v>
      </c>
      <c r="G35" s="6" t="s">
        <v>12</v>
      </c>
      <c r="H35" s="8" t="s">
        <v>26</v>
      </c>
      <c r="I35" s="30">
        <v>65.75</v>
      </c>
    </row>
    <row r="36" spans="2:9" ht="25.5" customHeight="1" x14ac:dyDescent="0.25">
      <c r="B36" s="6" t="s">
        <v>81</v>
      </c>
      <c r="C36" s="13" t="s">
        <v>74</v>
      </c>
      <c r="D36" s="6" t="s">
        <v>52</v>
      </c>
      <c r="E36" s="6">
        <v>1395</v>
      </c>
      <c r="F36" s="7">
        <v>34698</v>
      </c>
      <c r="G36" s="6" t="s">
        <v>12</v>
      </c>
      <c r="H36" s="8" t="s">
        <v>82</v>
      </c>
      <c r="I36" s="30">
        <v>552.15</v>
      </c>
    </row>
    <row r="37" spans="2:9" ht="33.75" customHeight="1" x14ac:dyDescent="0.25">
      <c r="B37" s="6" t="s">
        <v>83</v>
      </c>
      <c r="C37" s="5" t="s">
        <v>74</v>
      </c>
      <c r="D37" s="6" t="s">
        <v>39</v>
      </c>
      <c r="E37" s="6">
        <v>117</v>
      </c>
      <c r="F37" s="7">
        <v>33073</v>
      </c>
      <c r="G37" s="6" t="s">
        <v>12</v>
      </c>
      <c r="H37" s="8" t="s">
        <v>30</v>
      </c>
      <c r="I37" s="30">
        <v>962.6</v>
      </c>
    </row>
    <row r="38" spans="2:9" ht="25.5" customHeight="1" x14ac:dyDescent="0.25">
      <c r="B38" s="6" t="s">
        <v>73</v>
      </c>
      <c r="C38" s="5" t="s">
        <v>74</v>
      </c>
      <c r="D38" s="6" t="s">
        <v>49</v>
      </c>
      <c r="E38" s="6">
        <v>639</v>
      </c>
      <c r="F38" s="7">
        <v>26197</v>
      </c>
      <c r="G38" s="6" t="s">
        <v>12</v>
      </c>
      <c r="H38" s="8" t="s">
        <v>34</v>
      </c>
      <c r="I38" s="30">
        <v>655.9</v>
      </c>
    </row>
    <row r="39" spans="2:9" ht="42" customHeight="1" x14ac:dyDescent="0.25">
      <c r="B39" s="6" t="s">
        <v>101</v>
      </c>
      <c r="C39" s="5" t="s">
        <v>74</v>
      </c>
      <c r="D39" s="6" t="s">
        <v>40</v>
      </c>
      <c r="E39" s="6">
        <v>181</v>
      </c>
      <c r="F39" s="7">
        <v>39548</v>
      </c>
      <c r="G39" s="6" t="s">
        <v>12</v>
      </c>
      <c r="H39" s="8" t="s">
        <v>35</v>
      </c>
      <c r="I39" s="30">
        <v>0</v>
      </c>
    </row>
    <row r="40" spans="2:9" ht="25.5" customHeight="1" x14ac:dyDescent="0.25">
      <c r="B40" s="6" t="s">
        <v>105</v>
      </c>
      <c r="C40" s="5" t="s">
        <v>74</v>
      </c>
      <c r="D40" s="6" t="s">
        <v>40</v>
      </c>
      <c r="E40" s="6">
        <v>501</v>
      </c>
      <c r="F40" s="7">
        <v>24542</v>
      </c>
      <c r="G40" s="6" t="s">
        <v>12</v>
      </c>
      <c r="H40" s="8" t="s">
        <v>106</v>
      </c>
      <c r="I40" s="30">
        <v>1382.4</v>
      </c>
    </row>
    <row r="41" spans="2:9" ht="29.25" customHeight="1" x14ac:dyDescent="0.25">
      <c r="B41" s="6" t="s">
        <v>107</v>
      </c>
      <c r="C41" s="5" t="s">
        <v>74</v>
      </c>
      <c r="D41" s="6" t="s">
        <v>40</v>
      </c>
      <c r="E41" s="6">
        <v>500</v>
      </c>
      <c r="F41" s="7">
        <v>24594</v>
      </c>
      <c r="G41" s="6" t="s">
        <v>12</v>
      </c>
      <c r="H41" s="8" t="s">
        <v>50</v>
      </c>
      <c r="I41" s="30">
        <v>1489.6</v>
      </c>
    </row>
    <row r="42" spans="2:9" ht="32.25" customHeight="1" x14ac:dyDescent="0.25">
      <c r="B42" s="6" t="s">
        <v>75</v>
      </c>
      <c r="C42" s="17" t="s">
        <v>74</v>
      </c>
      <c r="D42" s="10" t="s">
        <v>52</v>
      </c>
      <c r="E42" s="10">
        <v>528</v>
      </c>
      <c r="F42" s="11">
        <v>24821</v>
      </c>
      <c r="G42" s="10" t="s">
        <v>12</v>
      </c>
      <c r="H42" s="23" t="s">
        <v>76</v>
      </c>
      <c r="I42" s="30">
        <v>136.5</v>
      </c>
    </row>
    <row r="43" spans="2:9" ht="25.5" customHeight="1" x14ac:dyDescent="0.25">
      <c r="B43" s="6" t="s">
        <v>84</v>
      </c>
      <c r="C43" s="13" t="s">
        <v>20</v>
      </c>
      <c r="D43" s="10" t="s">
        <v>37</v>
      </c>
      <c r="E43" s="10">
        <v>1350</v>
      </c>
      <c r="F43" s="7">
        <v>34641</v>
      </c>
      <c r="G43" s="10" t="s">
        <v>12</v>
      </c>
      <c r="H43" s="23" t="s">
        <v>123</v>
      </c>
      <c r="I43" s="30">
        <v>138.1</v>
      </c>
    </row>
    <row r="44" spans="2:9" ht="25.5" customHeight="1" x14ac:dyDescent="0.25">
      <c r="B44" s="6" t="s">
        <v>85</v>
      </c>
      <c r="C44" s="13" t="s">
        <v>20</v>
      </c>
      <c r="D44" s="10" t="s">
        <v>37</v>
      </c>
      <c r="E44" s="6">
        <v>98</v>
      </c>
      <c r="F44" s="7">
        <v>37579</v>
      </c>
      <c r="G44" s="6" t="s">
        <v>12</v>
      </c>
      <c r="H44" s="8" t="s">
        <v>21</v>
      </c>
      <c r="I44" s="30">
        <v>288.95</v>
      </c>
    </row>
    <row r="45" spans="2:9" ht="31.5" customHeight="1" x14ac:dyDescent="0.25">
      <c r="B45" s="6" t="s">
        <v>86</v>
      </c>
      <c r="C45" s="5" t="s">
        <v>53</v>
      </c>
      <c r="D45" s="7">
        <v>29796</v>
      </c>
      <c r="E45" s="6">
        <v>1261</v>
      </c>
      <c r="F45" s="7">
        <v>29796</v>
      </c>
      <c r="G45" s="6" t="s">
        <v>12</v>
      </c>
      <c r="H45" s="8" t="s">
        <v>87</v>
      </c>
      <c r="I45" s="30">
        <v>202.8</v>
      </c>
    </row>
    <row r="46" spans="2:9" ht="25.5" customHeight="1" x14ac:dyDescent="0.25">
      <c r="B46" s="6" t="s">
        <v>88</v>
      </c>
      <c r="C46" s="5" t="s">
        <v>20</v>
      </c>
      <c r="D46" s="6" t="s">
        <v>37</v>
      </c>
      <c r="E46" s="6">
        <v>692</v>
      </c>
      <c r="F46" s="7">
        <v>33298</v>
      </c>
      <c r="G46" s="6" t="s">
        <v>12</v>
      </c>
      <c r="H46" s="8" t="s">
        <v>28</v>
      </c>
      <c r="I46" s="30">
        <v>343.8</v>
      </c>
    </row>
    <row r="47" spans="2:9" ht="30" customHeight="1" x14ac:dyDescent="0.25">
      <c r="B47" s="6" t="s">
        <v>102</v>
      </c>
      <c r="C47" s="5" t="s">
        <v>53</v>
      </c>
      <c r="D47" s="6" t="s">
        <v>37</v>
      </c>
      <c r="E47" s="5">
        <v>652</v>
      </c>
      <c r="F47" s="7">
        <v>28002</v>
      </c>
      <c r="G47" s="6" t="s">
        <v>7</v>
      </c>
      <c r="H47" s="8" t="s">
        <v>14</v>
      </c>
      <c r="I47" s="30">
        <v>0</v>
      </c>
    </row>
    <row r="48" spans="2:9" ht="30" customHeight="1" x14ac:dyDescent="0.25">
      <c r="B48" s="6" t="s">
        <v>103</v>
      </c>
      <c r="C48" s="5" t="s">
        <v>53</v>
      </c>
      <c r="D48" s="6" t="s">
        <v>37</v>
      </c>
      <c r="E48" s="6">
        <v>1230</v>
      </c>
      <c r="F48" s="7">
        <v>34183</v>
      </c>
      <c r="G48" s="6" t="s">
        <v>7</v>
      </c>
      <c r="H48" s="8" t="s">
        <v>15</v>
      </c>
      <c r="I48" s="30">
        <v>0</v>
      </c>
    </row>
    <row r="49" spans="2:9" ht="25.5" customHeight="1" x14ac:dyDescent="0.25">
      <c r="B49" s="6" t="s">
        <v>104</v>
      </c>
      <c r="C49" s="5" t="s">
        <v>6</v>
      </c>
      <c r="D49" s="6" t="s">
        <v>48</v>
      </c>
      <c r="E49" s="6">
        <v>116</v>
      </c>
      <c r="F49" s="7">
        <v>23295</v>
      </c>
      <c r="G49" s="6" t="s">
        <v>7</v>
      </c>
      <c r="H49" s="8" t="s">
        <v>13</v>
      </c>
      <c r="I49" s="30">
        <v>0</v>
      </c>
    </row>
    <row r="50" spans="2:9" ht="25.5" customHeight="1" x14ac:dyDescent="0.25">
      <c r="B50" s="6" t="s">
        <v>116</v>
      </c>
      <c r="C50" s="17" t="s">
        <v>117</v>
      </c>
      <c r="D50" s="6" t="s">
        <v>118</v>
      </c>
      <c r="E50" s="6">
        <v>66</v>
      </c>
      <c r="F50" s="7">
        <v>40218</v>
      </c>
      <c r="G50" s="10" t="s">
        <v>12</v>
      </c>
      <c r="H50" s="8" t="s">
        <v>119</v>
      </c>
      <c r="I50" s="30">
        <v>5092.7</v>
      </c>
    </row>
    <row r="51" spans="2:9" ht="33.75" customHeight="1" x14ac:dyDescent="0.25">
      <c r="B51" s="6" t="s">
        <v>109</v>
      </c>
      <c r="C51" s="13" t="s">
        <v>110</v>
      </c>
      <c r="D51" s="6" t="s">
        <v>111</v>
      </c>
      <c r="E51" s="6">
        <v>222</v>
      </c>
      <c r="F51" s="7">
        <v>39940</v>
      </c>
      <c r="G51" s="10" t="s">
        <v>113</v>
      </c>
      <c r="H51" s="8" t="s">
        <v>112</v>
      </c>
      <c r="I51" s="30">
        <v>355.15</v>
      </c>
    </row>
    <row r="52" spans="2:9" ht="35.25" customHeight="1" x14ac:dyDescent="0.25">
      <c r="B52" s="6" t="s">
        <v>121</v>
      </c>
      <c r="C52" s="13" t="s">
        <v>6</v>
      </c>
      <c r="D52" s="6" t="s">
        <v>122</v>
      </c>
      <c r="E52" s="6">
        <v>639</v>
      </c>
      <c r="F52" s="7">
        <v>41487</v>
      </c>
      <c r="G52" s="6" t="s">
        <v>7</v>
      </c>
      <c r="H52" s="8" t="s">
        <v>124</v>
      </c>
      <c r="I52" s="30">
        <v>1850</v>
      </c>
    </row>
    <row r="53" spans="2:9" ht="25.5" customHeight="1" x14ac:dyDescent="0.25">
      <c r="B53" s="6" t="s">
        <v>114</v>
      </c>
      <c r="C53" s="5" t="s">
        <v>22</v>
      </c>
      <c r="D53" s="6"/>
      <c r="E53" s="6">
        <v>312</v>
      </c>
      <c r="F53" s="7">
        <v>40396</v>
      </c>
      <c r="G53" s="6" t="s">
        <v>113</v>
      </c>
      <c r="H53" s="8" t="s">
        <v>115</v>
      </c>
      <c r="I53" s="30">
        <v>1024.0999999999999</v>
      </c>
    </row>
  </sheetData>
  <mergeCells count="17">
    <mergeCell ref="B10:B11"/>
    <mergeCell ref="C24:C25"/>
    <mergeCell ref="D24:D25"/>
    <mergeCell ref="H24:H25"/>
    <mergeCell ref="H10:H11"/>
    <mergeCell ref="G10:G11"/>
    <mergeCell ref="D10:D11"/>
    <mergeCell ref="C10:C11"/>
    <mergeCell ref="D5:D7"/>
    <mergeCell ref="B2:I3"/>
    <mergeCell ref="B4:I4"/>
    <mergeCell ref="E5:F6"/>
    <mergeCell ref="G5:G6"/>
    <mergeCell ref="H5:H7"/>
    <mergeCell ref="I5:I7"/>
    <mergeCell ref="B5:B7"/>
    <mergeCell ref="C5:C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K52"/>
  <sheetViews>
    <sheetView topLeftCell="A25" workbookViewId="0">
      <selection activeCell="E49" sqref="E49"/>
    </sheetView>
  </sheetViews>
  <sheetFormatPr defaultRowHeight="15" x14ac:dyDescent="0.25"/>
  <cols>
    <col min="1" max="1" width="4.140625" style="2" customWidth="1"/>
    <col min="2" max="2" width="9.140625" style="2"/>
    <col min="3" max="3" width="13.140625" style="2" customWidth="1"/>
    <col min="4" max="4" width="17.140625" style="2" customWidth="1"/>
    <col min="5" max="5" width="9.28515625" style="2" customWidth="1"/>
    <col min="6" max="6" width="11.42578125" style="2" customWidth="1"/>
    <col min="7" max="7" width="15" style="2" customWidth="1"/>
    <col min="8" max="8" width="44.7109375" style="2" bestFit="1" customWidth="1"/>
    <col min="9" max="11" width="18.42578125" style="1" customWidth="1"/>
    <col min="12" max="16384" width="9.140625" style="2"/>
  </cols>
  <sheetData>
    <row r="2" spans="2:11" x14ac:dyDescent="0.25">
      <c r="B2" s="71" t="s">
        <v>5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2:11" ht="21" customHeight="1" x14ac:dyDescent="0.25">
      <c r="B4" s="72" t="s">
        <v>129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s="3" customFormat="1" ht="15.75" customHeight="1" x14ac:dyDescent="0.25">
      <c r="B5" s="54" t="s">
        <v>1</v>
      </c>
      <c r="C5" s="54" t="s">
        <v>0</v>
      </c>
      <c r="D5" s="54" t="s">
        <v>3</v>
      </c>
      <c r="E5" s="58" t="s">
        <v>54</v>
      </c>
      <c r="F5" s="59"/>
      <c r="G5" s="60" t="s">
        <v>4</v>
      </c>
      <c r="H5" s="54" t="s">
        <v>9</v>
      </c>
      <c r="I5" s="62" t="s">
        <v>130</v>
      </c>
      <c r="J5" s="65" t="s">
        <v>131</v>
      </c>
      <c r="K5" s="65" t="s">
        <v>132</v>
      </c>
    </row>
    <row r="6" spans="2:11" s="3" customFormat="1" ht="28.5" customHeight="1" x14ac:dyDescent="0.25">
      <c r="B6" s="55"/>
      <c r="C6" s="55"/>
      <c r="D6" s="55"/>
      <c r="E6" s="60"/>
      <c r="F6" s="61"/>
      <c r="G6" s="60"/>
      <c r="H6" s="55"/>
      <c r="I6" s="62"/>
      <c r="J6" s="73"/>
      <c r="K6" s="73"/>
    </row>
    <row r="7" spans="2:11" s="3" customFormat="1" ht="28.5" customHeight="1" x14ac:dyDescent="0.25">
      <c r="B7" s="56"/>
      <c r="C7" s="56"/>
      <c r="D7" s="56"/>
      <c r="E7" s="28" t="s">
        <v>10</v>
      </c>
      <c r="F7" s="28" t="s">
        <v>2</v>
      </c>
      <c r="G7" s="28" t="s">
        <v>8</v>
      </c>
      <c r="H7" s="56"/>
      <c r="I7" s="62"/>
      <c r="J7" s="66"/>
      <c r="K7" s="66"/>
    </row>
    <row r="8" spans="2:11" ht="29.25" customHeight="1" x14ac:dyDescent="0.25">
      <c r="B8" s="6" t="s">
        <v>55</v>
      </c>
      <c r="C8" s="5" t="s">
        <v>6</v>
      </c>
      <c r="D8" s="6" t="s">
        <v>38</v>
      </c>
      <c r="E8" s="6">
        <v>473</v>
      </c>
      <c r="F8" s="7">
        <v>36837</v>
      </c>
      <c r="G8" s="6" t="s">
        <v>12</v>
      </c>
      <c r="H8" s="8" t="s">
        <v>16</v>
      </c>
      <c r="I8" s="38">
        <v>354.4</v>
      </c>
      <c r="J8" s="30">
        <v>354.4</v>
      </c>
      <c r="K8" s="30">
        <f>SUM(I8-J8)</f>
        <v>0</v>
      </c>
    </row>
    <row r="9" spans="2:11" ht="29.25" customHeight="1" x14ac:dyDescent="0.25">
      <c r="B9" s="6" t="s">
        <v>56</v>
      </c>
      <c r="C9" s="5" t="s">
        <v>6</v>
      </c>
      <c r="D9" s="6" t="s">
        <v>38</v>
      </c>
      <c r="E9" s="6">
        <v>1294</v>
      </c>
      <c r="F9" s="7">
        <v>34453</v>
      </c>
      <c r="G9" s="6" t="s">
        <v>12</v>
      </c>
      <c r="H9" s="8" t="s">
        <v>17</v>
      </c>
      <c r="I9" s="38">
        <v>470.5</v>
      </c>
      <c r="J9" s="30">
        <v>470.5</v>
      </c>
      <c r="K9" s="30">
        <f>SUM(I9-J9)</f>
        <v>0</v>
      </c>
    </row>
    <row r="10" spans="2:11" ht="21.75" customHeight="1" x14ac:dyDescent="0.25">
      <c r="B10" s="63" t="s">
        <v>57</v>
      </c>
      <c r="C10" s="65" t="s">
        <v>6</v>
      </c>
      <c r="D10" s="63" t="s">
        <v>38</v>
      </c>
      <c r="E10" s="6">
        <v>181</v>
      </c>
      <c r="F10" s="7">
        <v>33151</v>
      </c>
      <c r="G10" s="63" t="s">
        <v>12</v>
      </c>
      <c r="H10" s="69" t="s">
        <v>64</v>
      </c>
      <c r="I10" s="76">
        <v>672.5</v>
      </c>
      <c r="J10" s="74">
        <v>672.5</v>
      </c>
      <c r="K10" s="74">
        <f>SUM(I10-J10)</f>
        <v>0</v>
      </c>
    </row>
    <row r="11" spans="2:11" ht="21.75" customHeight="1" x14ac:dyDescent="0.25">
      <c r="B11" s="64"/>
      <c r="C11" s="66"/>
      <c r="D11" s="64"/>
      <c r="E11" s="6">
        <v>543</v>
      </c>
      <c r="F11" s="7">
        <v>36854</v>
      </c>
      <c r="G11" s="64"/>
      <c r="H11" s="70"/>
      <c r="I11" s="77"/>
      <c r="J11" s="75"/>
      <c r="K11" s="75"/>
    </row>
    <row r="12" spans="2:11" ht="29.25" customHeight="1" x14ac:dyDescent="0.25">
      <c r="B12" s="6" t="s">
        <v>58</v>
      </c>
      <c r="C12" s="5" t="s">
        <v>6</v>
      </c>
      <c r="D12" s="6" t="s">
        <v>41</v>
      </c>
      <c r="E12" s="6">
        <v>354</v>
      </c>
      <c r="F12" s="7">
        <v>22577</v>
      </c>
      <c r="G12" s="6" t="s">
        <v>12</v>
      </c>
      <c r="H12" s="8" t="s">
        <v>62</v>
      </c>
      <c r="I12" s="38">
        <v>705.4</v>
      </c>
      <c r="J12" s="30">
        <v>698.55</v>
      </c>
      <c r="K12" s="38">
        <f t="shared" ref="K12:K49" si="0">SUM(I12-J12)</f>
        <v>6.8500000000000227</v>
      </c>
    </row>
    <row r="13" spans="2:11" ht="29.25" customHeight="1" x14ac:dyDescent="0.25">
      <c r="B13" s="6" t="s">
        <v>59</v>
      </c>
      <c r="C13" s="5" t="s">
        <v>23</v>
      </c>
      <c r="D13" s="6" t="s">
        <v>37</v>
      </c>
      <c r="E13" s="6">
        <v>410</v>
      </c>
      <c r="F13" s="7">
        <v>22944</v>
      </c>
      <c r="G13" s="6" t="s">
        <v>12</v>
      </c>
      <c r="H13" s="8" t="s">
        <v>63</v>
      </c>
      <c r="I13" s="38">
        <v>1261.8</v>
      </c>
      <c r="J13" s="30">
        <v>1261.8</v>
      </c>
      <c r="K13" s="30">
        <f t="shared" si="0"/>
        <v>0</v>
      </c>
    </row>
    <row r="14" spans="2:11" ht="29.25" customHeight="1" x14ac:dyDescent="0.25">
      <c r="B14" s="6" t="s">
        <v>65</v>
      </c>
      <c r="C14" s="5" t="s">
        <v>6</v>
      </c>
      <c r="D14" s="6" t="s">
        <v>45</v>
      </c>
      <c r="E14" s="6">
        <v>1262</v>
      </c>
      <c r="F14" s="7">
        <v>29796</v>
      </c>
      <c r="G14" s="6" t="s">
        <v>12</v>
      </c>
      <c r="H14" s="8" t="s">
        <v>125</v>
      </c>
      <c r="I14" s="38">
        <v>936.5</v>
      </c>
      <c r="J14" s="30">
        <v>936.5</v>
      </c>
      <c r="K14" s="30">
        <f t="shared" si="0"/>
        <v>0</v>
      </c>
    </row>
    <row r="15" spans="2:11" ht="29.25" customHeight="1" x14ac:dyDescent="0.25">
      <c r="B15" s="6" t="s">
        <v>66</v>
      </c>
      <c r="C15" s="5" t="s">
        <v>6</v>
      </c>
      <c r="D15" s="6" t="s">
        <v>46</v>
      </c>
      <c r="E15" s="6">
        <v>842</v>
      </c>
      <c r="F15" s="7">
        <v>33765</v>
      </c>
      <c r="G15" s="6" t="s">
        <v>12</v>
      </c>
      <c r="H15" s="8" t="s">
        <v>67</v>
      </c>
      <c r="I15" s="38">
        <v>94.3</v>
      </c>
      <c r="J15" s="30">
        <v>94.3</v>
      </c>
      <c r="K15" s="30">
        <f t="shared" si="0"/>
        <v>0</v>
      </c>
    </row>
    <row r="16" spans="2:11" ht="29.25" customHeight="1" x14ac:dyDescent="0.25">
      <c r="B16" s="6" t="s">
        <v>68</v>
      </c>
      <c r="C16" s="5" t="s">
        <v>6</v>
      </c>
      <c r="D16" s="6" t="s">
        <v>38</v>
      </c>
      <c r="E16" s="6">
        <v>1483</v>
      </c>
      <c r="F16" s="7">
        <v>33702</v>
      </c>
      <c r="G16" s="6" t="s">
        <v>12</v>
      </c>
      <c r="H16" s="8" t="s">
        <v>33</v>
      </c>
      <c r="I16" s="38">
        <v>69.900000000000006</v>
      </c>
      <c r="J16" s="30">
        <v>69.900000000000006</v>
      </c>
      <c r="K16" s="30">
        <f t="shared" si="0"/>
        <v>0</v>
      </c>
    </row>
    <row r="17" spans="2:11" ht="29.25" customHeight="1" x14ac:dyDescent="0.25">
      <c r="B17" s="6" t="s">
        <v>69</v>
      </c>
      <c r="C17" s="5" t="s">
        <v>6</v>
      </c>
      <c r="D17" s="6" t="s">
        <v>38</v>
      </c>
      <c r="E17" s="6">
        <v>585</v>
      </c>
      <c r="F17" s="7">
        <v>25519</v>
      </c>
      <c r="G17" s="6" t="s">
        <v>12</v>
      </c>
      <c r="H17" s="8" t="s">
        <v>47</v>
      </c>
      <c r="I17" s="38">
        <v>53.4</v>
      </c>
      <c r="J17" s="30">
        <v>53.4</v>
      </c>
      <c r="K17" s="30">
        <f t="shared" si="0"/>
        <v>0</v>
      </c>
    </row>
    <row r="18" spans="2:11" ht="29.25" customHeight="1" x14ac:dyDescent="0.25">
      <c r="B18" s="6" t="s">
        <v>89</v>
      </c>
      <c r="C18" s="9" t="s">
        <v>6</v>
      </c>
      <c r="D18" s="10" t="s">
        <v>41</v>
      </c>
      <c r="E18" s="10">
        <v>331</v>
      </c>
      <c r="F18" s="11">
        <v>37756</v>
      </c>
      <c r="G18" s="6" t="s">
        <v>7</v>
      </c>
      <c r="H18" s="8" t="s">
        <v>51</v>
      </c>
      <c r="I18" s="38">
        <v>1335</v>
      </c>
      <c r="J18" s="41">
        <v>0</v>
      </c>
      <c r="K18" s="30">
        <f t="shared" si="0"/>
        <v>1335</v>
      </c>
    </row>
    <row r="19" spans="2:11" ht="29.25" customHeight="1" x14ac:dyDescent="0.25">
      <c r="B19" s="6" t="s">
        <v>90</v>
      </c>
      <c r="C19" s="5" t="s">
        <v>6</v>
      </c>
      <c r="D19" s="24" t="s">
        <v>41</v>
      </c>
      <c r="E19" s="6">
        <v>1468</v>
      </c>
      <c r="F19" s="7">
        <v>34774</v>
      </c>
      <c r="G19" s="6" t="s">
        <v>7</v>
      </c>
      <c r="H19" s="8" t="s">
        <v>11</v>
      </c>
      <c r="I19" s="38">
        <v>763.8</v>
      </c>
      <c r="J19" s="42">
        <v>745.2</v>
      </c>
      <c r="K19" s="38">
        <f t="shared" si="0"/>
        <v>18.599999999999909</v>
      </c>
    </row>
    <row r="20" spans="2:11" ht="29.25" customHeight="1" x14ac:dyDescent="0.25">
      <c r="B20" s="6" t="s">
        <v>91</v>
      </c>
      <c r="C20" s="27" t="s">
        <v>6</v>
      </c>
      <c r="D20" s="25" t="s">
        <v>41</v>
      </c>
      <c r="E20" s="6">
        <v>6579</v>
      </c>
      <c r="F20" s="7">
        <v>30879</v>
      </c>
      <c r="G20" s="6" t="s">
        <v>7</v>
      </c>
      <c r="H20" s="8" t="s">
        <v>92</v>
      </c>
      <c r="I20" s="38">
        <v>2455.1999999999998</v>
      </c>
      <c r="J20" s="42">
        <v>2455.1999999999998</v>
      </c>
      <c r="K20" s="30">
        <f t="shared" si="0"/>
        <v>0</v>
      </c>
    </row>
    <row r="21" spans="2:11" ht="29.25" customHeight="1" x14ac:dyDescent="0.25">
      <c r="B21" s="6" t="s">
        <v>93</v>
      </c>
      <c r="C21" s="5" t="s">
        <v>6</v>
      </c>
      <c r="D21" s="6" t="s">
        <v>41</v>
      </c>
      <c r="E21" s="6">
        <v>323</v>
      </c>
      <c r="F21" s="7">
        <v>33295</v>
      </c>
      <c r="G21" s="6" t="s">
        <v>7</v>
      </c>
      <c r="H21" s="8" t="s">
        <v>94</v>
      </c>
      <c r="I21" s="38">
        <v>1693.2</v>
      </c>
      <c r="J21" s="42">
        <v>1693.2</v>
      </c>
      <c r="K21" s="30">
        <f t="shared" si="0"/>
        <v>0</v>
      </c>
    </row>
    <row r="22" spans="2:11" ht="29.25" customHeight="1" x14ac:dyDescent="0.25">
      <c r="B22" s="6" t="s">
        <v>95</v>
      </c>
      <c r="C22" s="26" t="s">
        <v>6</v>
      </c>
      <c r="D22" s="24" t="s">
        <v>41</v>
      </c>
      <c r="E22" s="6">
        <v>21</v>
      </c>
      <c r="F22" s="7">
        <v>32685</v>
      </c>
      <c r="G22" s="6" t="s">
        <v>7</v>
      </c>
      <c r="H22" s="8" t="s">
        <v>25</v>
      </c>
      <c r="I22" s="38">
        <v>1103.0999999999999</v>
      </c>
      <c r="J22" s="42">
        <v>18.18</v>
      </c>
      <c r="K22" s="38">
        <f t="shared" si="0"/>
        <v>1084.9199999999998</v>
      </c>
    </row>
    <row r="23" spans="2:11" ht="21.75" customHeight="1" x14ac:dyDescent="0.25">
      <c r="B23" s="63" t="s">
        <v>96</v>
      </c>
      <c r="C23" s="65" t="s">
        <v>6</v>
      </c>
      <c r="D23" s="63" t="s">
        <v>41</v>
      </c>
      <c r="E23" s="16">
        <v>23</v>
      </c>
      <c r="F23" s="7">
        <v>32701</v>
      </c>
      <c r="G23" s="6" t="s">
        <v>7</v>
      </c>
      <c r="H23" s="67" t="s">
        <v>29</v>
      </c>
      <c r="I23" s="38">
        <v>787.2</v>
      </c>
      <c r="J23" s="42">
        <v>393.6</v>
      </c>
      <c r="K23" s="38">
        <f t="shared" si="0"/>
        <v>393.6</v>
      </c>
    </row>
    <row r="24" spans="2:11" ht="21.75" customHeight="1" x14ac:dyDescent="0.25">
      <c r="B24" s="64"/>
      <c r="C24" s="66"/>
      <c r="D24" s="64"/>
      <c r="E24" s="16">
        <v>192</v>
      </c>
      <c r="F24" s="7">
        <v>40389</v>
      </c>
      <c r="G24" s="6" t="s">
        <v>7</v>
      </c>
      <c r="H24" s="68"/>
      <c r="I24" s="38">
        <v>396</v>
      </c>
      <c r="J24" s="42">
        <v>198</v>
      </c>
      <c r="K24" s="38">
        <f t="shared" si="0"/>
        <v>198</v>
      </c>
    </row>
    <row r="25" spans="2:11" ht="29.25" customHeight="1" x14ac:dyDescent="0.25">
      <c r="B25" s="6" t="s">
        <v>98</v>
      </c>
      <c r="C25" s="27" t="s">
        <v>6</v>
      </c>
      <c r="D25" s="25" t="s">
        <v>41</v>
      </c>
      <c r="E25" s="16">
        <v>132</v>
      </c>
      <c r="F25" s="7">
        <v>33126</v>
      </c>
      <c r="G25" s="6" t="s">
        <v>7</v>
      </c>
      <c r="H25" s="22" t="s">
        <v>99</v>
      </c>
      <c r="I25" s="39">
        <v>1769.9</v>
      </c>
      <c r="J25" s="42">
        <v>1769.9</v>
      </c>
      <c r="K25" s="30">
        <f t="shared" si="0"/>
        <v>0</v>
      </c>
    </row>
    <row r="26" spans="2:11" ht="29.25" customHeight="1" x14ac:dyDescent="0.25">
      <c r="B26" s="6" t="s">
        <v>100</v>
      </c>
      <c r="C26" s="27" t="s">
        <v>6</v>
      </c>
      <c r="D26" s="25" t="s">
        <v>41</v>
      </c>
      <c r="E26" s="16">
        <v>1231</v>
      </c>
      <c r="F26" s="7">
        <v>34183</v>
      </c>
      <c r="G26" s="6" t="s">
        <v>7</v>
      </c>
      <c r="H26" s="22" t="s">
        <v>18</v>
      </c>
      <c r="I26" s="39">
        <v>513</v>
      </c>
      <c r="J26" s="42">
        <v>384.75</v>
      </c>
      <c r="K26" s="30">
        <f t="shared" si="0"/>
        <v>128.25</v>
      </c>
    </row>
    <row r="27" spans="2:11" ht="29.25" customHeight="1" x14ac:dyDescent="0.25">
      <c r="B27" s="6" t="s">
        <v>70</v>
      </c>
      <c r="C27" s="5" t="s">
        <v>22</v>
      </c>
      <c r="D27" s="6" t="s">
        <v>44</v>
      </c>
      <c r="E27" s="6">
        <v>1599</v>
      </c>
      <c r="F27" s="7">
        <v>34863</v>
      </c>
      <c r="G27" s="6" t="s">
        <v>12</v>
      </c>
      <c r="H27" s="8" t="s">
        <v>27</v>
      </c>
      <c r="I27" s="38">
        <v>74.650000000000006</v>
      </c>
      <c r="J27" s="38">
        <v>74.650000000000006</v>
      </c>
      <c r="K27" s="30">
        <f t="shared" si="0"/>
        <v>0</v>
      </c>
    </row>
    <row r="28" spans="2:11" ht="29.25" customHeight="1" x14ac:dyDescent="0.25">
      <c r="B28" s="6" t="s">
        <v>71</v>
      </c>
      <c r="C28" s="5" t="s">
        <v>22</v>
      </c>
      <c r="D28" s="6" t="s">
        <v>43</v>
      </c>
      <c r="E28" s="6">
        <v>658</v>
      </c>
      <c r="F28" s="7">
        <v>28410</v>
      </c>
      <c r="G28" s="6" t="s">
        <v>12</v>
      </c>
      <c r="H28" s="8" t="s">
        <v>72</v>
      </c>
      <c r="I28" s="38">
        <v>516.04999999999995</v>
      </c>
      <c r="J28" s="38">
        <v>0</v>
      </c>
      <c r="K28" s="30">
        <f t="shared" si="0"/>
        <v>516.04999999999995</v>
      </c>
    </row>
    <row r="29" spans="2:11" ht="29.25" customHeight="1" x14ac:dyDescent="0.25">
      <c r="B29" s="6" t="s">
        <v>77</v>
      </c>
      <c r="C29" s="5" t="s">
        <v>22</v>
      </c>
      <c r="D29" s="6" t="s">
        <v>78</v>
      </c>
      <c r="E29" s="6">
        <v>614</v>
      </c>
      <c r="F29" s="7">
        <v>22440</v>
      </c>
      <c r="G29" s="6" t="s">
        <v>12</v>
      </c>
      <c r="H29" s="8" t="s">
        <v>36</v>
      </c>
      <c r="I29" s="38">
        <v>276.7</v>
      </c>
      <c r="J29" s="38">
        <v>276.7</v>
      </c>
      <c r="K29" s="30">
        <f t="shared" si="0"/>
        <v>0</v>
      </c>
    </row>
    <row r="30" spans="2:11" ht="29.25" customHeight="1" x14ac:dyDescent="0.25">
      <c r="B30" s="6" t="s">
        <v>120</v>
      </c>
      <c r="C30" s="5" t="s">
        <v>22</v>
      </c>
      <c r="D30" s="6" t="s">
        <v>39</v>
      </c>
      <c r="E30" s="6">
        <v>324</v>
      </c>
      <c r="F30" s="7">
        <v>37215</v>
      </c>
      <c r="G30" s="6" t="s">
        <v>12</v>
      </c>
      <c r="H30" s="8" t="s">
        <v>126</v>
      </c>
      <c r="I30" s="38">
        <v>307.89999999999998</v>
      </c>
      <c r="J30" s="38">
        <v>307.89999999999998</v>
      </c>
      <c r="K30" s="30">
        <f t="shared" si="0"/>
        <v>0</v>
      </c>
    </row>
    <row r="31" spans="2:11" ht="29.25" customHeight="1" x14ac:dyDescent="0.25">
      <c r="B31" s="6" t="s">
        <v>79</v>
      </c>
      <c r="C31" s="5" t="s">
        <v>74</v>
      </c>
      <c r="D31" s="6" t="s">
        <v>40</v>
      </c>
      <c r="E31" s="6">
        <v>542</v>
      </c>
      <c r="F31" s="7">
        <v>36854</v>
      </c>
      <c r="G31" s="6" t="s">
        <v>12</v>
      </c>
      <c r="H31" s="8" t="s">
        <v>19</v>
      </c>
      <c r="I31" s="38">
        <v>1906.1</v>
      </c>
      <c r="J31" s="38">
        <v>1906.1</v>
      </c>
      <c r="K31" s="30">
        <f t="shared" si="0"/>
        <v>0</v>
      </c>
    </row>
    <row r="32" spans="2:11" ht="29.25" customHeight="1" x14ac:dyDescent="0.25">
      <c r="B32" s="6" t="s">
        <v>108</v>
      </c>
      <c r="C32" s="29" t="s">
        <v>74</v>
      </c>
      <c r="D32" s="6" t="s">
        <v>42</v>
      </c>
      <c r="E32" s="6">
        <v>185</v>
      </c>
      <c r="F32" s="7">
        <v>24264</v>
      </c>
      <c r="G32" s="6" t="s">
        <v>12</v>
      </c>
      <c r="H32" s="8" t="s">
        <v>24</v>
      </c>
      <c r="I32" s="38">
        <v>815.05</v>
      </c>
      <c r="J32" s="38">
        <v>815.05</v>
      </c>
      <c r="K32" s="30">
        <f t="shared" si="0"/>
        <v>0</v>
      </c>
    </row>
    <row r="33" spans="2:11" ht="29.25" customHeight="1" x14ac:dyDescent="0.25">
      <c r="B33" s="6" t="s">
        <v>80</v>
      </c>
      <c r="C33" s="27" t="s">
        <v>74</v>
      </c>
      <c r="D33" s="6" t="s">
        <v>40</v>
      </c>
      <c r="E33" s="6">
        <v>1249</v>
      </c>
      <c r="F33" s="7">
        <v>29796</v>
      </c>
      <c r="G33" s="6" t="s">
        <v>12</v>
      </c>
      <c r="H33" s="8" t="s">
        <v>26</v>
      </c>
      <c r="I33" s="38">
        <v>66.349999999999994</v>
      </c>
      <c r="J33" s="38">
        <v>66.349999999999994</v>
      </c>
      <c r="K33" s="30">
        <f t="shared" si="0"/>
        <v>0</v>
      </c>
    </row>
    <row r="34" spans="2:11" ht="29.25" customHeight="1" x14ac:dyDescent="0.25">
      <c r="B34" s="6" t="s">
        <v>81</v>
      </c>
      <c r="C34" s="27" t="s">
        <v>74</v>
      </c>
      <c r="D34" s="6" t="s">
        <v>52</v>
      </c>
      <c r="E34" s="6">
        <v>1395</v>
      </c>
      <c r="F34" s="7">
        <v>34698</v>
      </c>
      <c r="G34" s="6" t="s">
        <v>12</v>
      </c>
      <c r="H34" s="8" t="s">
        <v>82</v>
      </c>
      <c r="I34" s="38">
        <v>557.15</v>
      </c>
      <c r="J34" s="38">
        <v>557.15</v>
      </c>
      <c r="K34" s="30">
        <f t="shared" si="0"/>
        <v>0</v>
      </c>
    </row>
    <row r="35" spans="2:11" ht="29.25" customHeight="1" x14ac:dyDescent="0.25">
      <c r="B35" s="6" t="s">
        <v>83</v>
      </c>
      <c r="C35" s="5" t="s">
        <v>74</v>
      </c>
      <c r="D35" s="6" t="s">
        <v>39</v>
      </c>
      <c r="E35" s="6">
        <v>117</v>
      </c>
      <c r="F35" s="7">
        <v>33073</v>
      </c>
      <c r="G35" s="6" t="s">
        <v>12</v>
      </c>
      <c r="H35" s="8" t="s">
        <v>30</v>
      </c>
      <c r="I35" s="38">
        <v>973.5</v>
      </c>
      <c r="J35" s="38">
        <v>973.5</v>
      </c>
      <c r="K35" s="30">
        <f t="shared" si="0"/>
        <v>0</v>
      </c>
    </row>
    <row r="36" spans="2:11" ht="29.25" customHeight="1" x14ac:dyDescent="0.25">
      <c r="B36" s="6" t="s">
        <v>73</v>
      </c>
      <c r="C36" s="5" t="s">
        <v>74</v>
      </c>
      <c r="D36" s="6" t="s">
        <v>49</v>
      </c>
      <c r="E36" s="6">
        <v>639</v>
      </c>
      <c r="F36" s="7">
        <v>26197</v>
      </c>
      <c r="G36" s="6" t="s">
        <v>12</v>
      </c>
      <c r="H36" s="8" t="s">
        <v>34</v>
      </c>
      <c r="I36" s="38">
        <v>663.3</v>
      </c>
      <c r="J36" s="38">
        <v>655.9</v>
      </c>
      <c r="K36" s="30">
        <f t="shared" si="0"/>
        <v>7.3999999999999773</v>
      </c>
    </row>
    <row r="37" spans="2:11" ht="29.25" customHeight="1" x14ac:dyDescent="0.25">
      <c r="B37" s="6" t="s">
        <v>105</v>
      </c>
      <c r="C37" s="5" t="s">
        <v>74</v>
      </c>
      <c r="D37" s="6" t="s">
        <v>40</v>
      </c>
      <c r="E37" s="6">
        <v>501</v>
      </c>
      <c r="F37" s="7">
        <v>24542</v>
      </c>
      <c r="G37" s="6" t="s">
        <v>12</v>
      </c>
      <c r="H37" s="8" t="s">
        <v>106</v>
      </c>
      <c r="I37" s="38">
        <v>1398</v>
      </c>
      <c r="J37" s="38">
        <v>1398</v>
      </c>
      <c r="K37" s="30">
        <f t="shared" si="0"/>
        <v>0</v>
      </c>
    </row>
    <row r="38" spans="2:11" ht="29.25" customHeight="1" x14ac:dyDescent="0.25">
      <c r="B38" s="6" t="s">
        <v>107</v>
      </c>
      <c r="C38" s="5" t="s">
        <v>74</v>
      </c>
      <c r="D38" s="6" t="s">
        <v>40</v>
      </c>
      <c r="E38" s="6">
        <v>500</v>
      </c>
      <c r="F38" s="7">
        <v>24594</v>
      </c>
      <c r="G38" s="6" t="s">
        <v>12</v>
      </c>
      <c r="H38" s="8" t="s">
        <v>50</v>
      </c>
      <c r="I38" s="38">
        <v>1506.4</v>
      </c>
      <c r="J38" s="38">
        <v>1506.4</v>
      </c>
      <c r="K38" s="30">
        <f t="shared" si="0"/>
        <v>0</v>
      </c>
    </row>
    <row r="39" spans="2:11" ht="29.25" customHeight="1" x14ac:dyDescent="0.25">
      <c r="B39" s="6" t="s">
        <v>75</v>
      </c>
      <c r="C39" s="29" t="s">
        <v>74</v>
      </c>
      <c r="D39" s="10" t="s">
        <v>52</v>
      </c>
      <c r="E39" s="10">
        <v>528</v>
      </c>
      <c r="F39" s="11">
        <v>24821</v>
      </c>
      <c r="G39" s="10" t="s">
        <v>12</v>
      </c>
      <c r="H39" s="23" t="s">
        <v>76</v>
      </c>
      <c r="I39" s="40">
        <v>115</v>
      </c>
      <c r="J39" s="40">
        <v>115</v>
      </c>
      <c r="K39" s="30">
        <f t="shared" si="0"/>
        <v>0</v>
      </c>
    </row>
    <row r="40" spans="2:11" ht="29.25" customHeight="1" x14ac:dyDescent="0.25">
      <c r="B40" s="6" t="s">
        <v>84</v>
      </c>
      <c r="C40" s="27" t="s">
        <v>20</v>
      </c>
      <c r="D40" s="10" t="s">
        <v>37</v>
      </c>
      <c r="E40" s="10">
        <v>1350</v>
      </c>
      <c r="F40" s="7">
        <v>34641</v>
      </c>
      <c r="G40" s="10" t="s">
        <v>12</v>
      </c>
      <c r="H40" s="23" t="s">
        <v>123</v>
      </c>
      <c r="I40" s="40">
        <v>139.1</v>
      </c>
      <c r="J40" s="40">
        <v>139.1</v>
      </c>
      <c r="K40" s="30">
        <f t="shared" si="0"/>
        <v>0</v>
      </c>
    </row>
    <row r="41" spans="2:11" ht="29.25" customHeight="1" x14ac:dyDescent="0.25">
      <c r="B41" s="6" t="s">
        <v>85</v>
      </c>
      <c r="C41" s="27" t="s">
        <v>20</v>
      </c>
      <c r="D41" s="10" t="s">
        <v>37</v>
      </c>
      <c r="E41" s="6">
        <v>98</v>
      </c>
      <c r="F41" s="7">
        <v>37579</v>
      </c>
      <c r="G41" s="6" t="s">
        <v>12</v>
      </c>
      <c r="H41" s="8" t="s">
        <v>21</v>
      </c>
      <c r="I41" s="38">
        <v>291.60000000000002</v>
      </c>
      <c r="J41" s="38">
        <v>291.60000000000002</v>
      </c>
      <c r="K41" s="30">
        <f t="shared" si="0"/>
        <v>0</v>
      </c>
    </row>
    <row r="42" spans="2:11" ht="29.25" customHeight="1" x14ac:dyDescent="0.25">
      <c r="B42" s="6" t="s">
        <v>86</v>
      </c>
      <c r="C42" s="5" t="s">
        <v>53</v>
      </c>
      <c r="D42" s="7">
        <v>29796</v>
      </c>
      <c r="E42" s="6">
        <v>1261</v>
      </c>
      <c r="F42" s="7">
        <v>29796</v>
      </c>
      <c r="G42" s="6" t="s">
        <v>12</v>
      </c>
      <c r="H42" s="8" t="s">
        <v>87</v>
      </c>
      <c r="I42" s="38">
        <v>205.1</v>
      </c>
      <c r="J42" s="38">
        <v>205.1</v>
      </c>
      <c r="K42" s="30">
        <f t="shared" si="0"/>
        <v>0</v>
      </c>
    </row>
    <row r="43" spans="2:11" ht="29.25" customHeight="1" x14ac:dyDescent="0.25">
      <c r="B43" s="6" t="s">
        <v>88</v>
      </c>
      <c r="C43" s="5" t="s">
        <v>20</v>
      </c>
      <c r="D43" s="6" t="s">
        <v>37</v>
      </c>
      <c r="E43" s="6">
        <v>692</v>
      </c>
      <c r="F43" s="7">
        <v>33298</v>
      </c>
      <c r="G43" s="6" t="s">
        <v>12</v>
      </c>
      <c r="H43" s="8" t="s">
        <v>28</v>
      </c>
      <c r="I43" s="38">
        <v>347.7</v>
      </c>
      <c r="J43" s="38">
        <v>343.8</v>
      </c>
      <c r="K43" s="30">
        <f t="shared" si="0"/>
        <v>3.8999999999999773</v>
      </c>
    </row>
    <row r="44" spans="2:11" ht="29.25" customHeight="1" x14ac:dyDescent="0.25">
      <c r="B44" s="6" t="s">
        <v>102</v>
      </c>
      <c r="C44" s="5" t="s">
        <v>53</v>
      </c>
      <c r="D44" s="6" t="s">
        <v>37</v>
      </c>
      <c r="E44" s="5">
        <v>652</v>
      </c>
      <c r="F44" s="7">
        <v>28002</v>
      </c>
      <c r="G44" s="6" t="s">
        <v>7</v>
      </c>
      <c r="H44" s="8" t="s">
        <v>14</v>
      </c>
      <c r="I44" s="38">
        <v>830.64</v>
      </c>
      <c r="J44" s="38">
        <v>484.54</v>
      </c>
      <c r="K44" s="30">
        <v>346.1</v>
      </c>
    </row>
    <row r="45" spans="2:11" ht="29.25" customHeight="1" x14ac:dyDescent="0.25">
      <c r="B45" s="6" t="s">
        <v>103</v>
      </c>
      <c r="C45" s="5" t="s">
        <v>53</v>
      </c>
      <c r="D45" s="6" t="s">
        <v>37</v>
      </c>
      <c r="E45" s="6">
        <v>1230</v>
      </c>
      <c r="F45" s="7">
        <v>34183</v>
      </c>
      <c r="G45" s="6" t="s">
        <v>7</v>
      </c>
      <c r="H45" s="8" t="s">
        <v>15</v>
      </c>
      <c r="I45" s="38">
        <v>1150.8</v>
      </c>
      <c r="J45" s="38">
        <v>1150.8</v>
      </c>
      <c r="K45" s="30">
        <f t="shared" si="0"/>
        <v>0</v>
      </c>
    </row>
    <row r="46" spans="2:11" ht="29.25" customHeight="1" x14ac:dyDescent="0.25">
      <c r="B46" s="6" t="s">
        <v>104</v>
      </c>
      <c r="C46" s="5" t="s">
        <v>6</v>
      </c>
      <c r="D46" s="6" t="s">
        <v>48</v>
      </c>
      <c r="E46" s="6">
        <v>116</v>
      </c>
      <c r="F46" s="7">
        <v>23295</v>
      </c>
      <c r="G46" s="6" t="s">
        <v>7</v>
      </c>
      <c r="H46" s="8" t="s">
        <v>13</v>
      </c>
      <c r="I46" s="38">
        <v>1505.16</v>
      </c>
      <c r="J46" s="38">
        <v>0</v>
      </c>
      <c r="K46" s="30">
        <f t="shared" si="0"/>
        <v>1505.16</v>
      </c>
    </row>
    <row r="47" spans="2:11" ht="29.25" customHeight="1" x14ac:dyDescent="0.25">
      <c r="B47" s="6" t="s">
        <v>116</v>
      </c>
      <c r="C47" s="29" t="s">
        <v>117</v>
      </c>
      <c r="D47" s="6" t="s">
        <v>118</v>
      </c>
      <c r="E47" s="6">
        <v>66</v>
      </c>
      <c r="F47" s="7">
        <v>40218</v>
      </c>
      <c r="G47" s="10" t="s">
        <v>12</v>
      </c>
      <c r="H47" s="8" t="s">
        <v>119</v>
      </c>
      <c r="I47" s="38">
        <v>5138.6000000000004</v>
      </c>
      <c r="J47" s="38">
        <v>5138.6000000000004</v>
      </c>
      <c r="K47" s="30">
        <f t="shared" si="0"/>
        <v>0</v>
      </c>
    </row>
    <row r="48" spans="2:11" ht="29.25" customHeight="1" x14ac:dyDescent="0.25">
      <c r="B48" s="6" t="s">
        <v>109</v>
      </c>
      <c r="C48" s="27" t="s">
        <v>110</v>
      </c>
      <c r="D48" s="6" t="s">
        <v>111</v>
      </c>
      <c r="E48" s="6">
        <v>222</v>
      </c>
      <c r="F48" s="7">
        <v>39940</v>
      </c>
      <c r="G48" s="10" t="s">
        <v>113</v>
      </c>
      <c r="H48" s="8" t="s">
        <v>112</v>
      </c>
      <c r="I48" s="38">
        <v>359.6</v>
      </c>
      <c r="J48" s="38">
        <v>359.6</v>
      </c>
      <c r="K48" s="30">
        <f t="shared" si="0"/>
        <v>0</v>
      </c>
    </row>
    <row r="49" spans="2:11" ht="29.25" customHeight="1" x14ac:dyDescent="0.25">
      <c r="B49" s="6" t="s">
        <v>114</v>
      </c>
      <c r="C49" s="5" t="s">
        <v>22</v>
      </c>
      <c r="D49" s="6"/>
      <c r="E49" s="6">
        <v>312</v>
      </c>
      <c r="F49" s="7">
        <v>40396</v>
      </c>
      <c r="G49" s="6" t="s">
        <v>113</v>
      </c>
      <c r="H49" s="8" t="s">
        <v>115</v>
      </c>
      <c r="I49" s="38">
        <v>1036.9000000000001</v>
      </c>
      <c r="J49" s="38">
        <v>1036.9000000000001</v>
      </c>
      <c r="K49" s="30">
        <f t="shared" si="0"/>
        <v>0</v>
      </c>
    </row>
    <row r="52" spans="2:11" x14ac:dyDescent="0.25">
      <c r="H52" s="43" t="s">
        <v>133</v>
      </c>
      <c r="I52" s="44">
        <f>SUM(I8:I49)</f>
        <v>35616.449999999997</v>
      </c>
      <c r="J52" s="44">
        <f t="shared" ref="J52:K52" si="1">SUM(J8:J49)</f>
        <v>30072.619999999995</v>
      </c>
      <c r="K52" s="44">
        <f t="shared" si="1"/>
        <v>5543.83</v>
      </c>
    </row>
  </sheetData>
  <mergeCells count="23">
    <mergeCell ref="K10:K11"/>
    <mergeCell ref="B23:B24"/>
    <mergeCell ref="B10:B11"/>
    <mergeCell ref="C10:C11"/>
    <mergeCell ref="D10:D11"/>
    <mergeCell ref="G10:G11"/>
    <mergeCell ref="H10:H11"/>
    <mergeCell ref="C23:C24"/>
    <mergeCell ref="D23:D24"/>
    <mergeCell ref="H23:H24"/>
    <mergeCell ref="I10:I11"/>
    <mergeCell ref="J10:J11"/>
    <mergeCell ref="B2:K3"/>
    <mergeCell ref="B4:K4"/>
    <mergeCell ref="B5:B7"/>
    <mergeCell ref="C5:C7"/>
    <mergeCell ref="D5:D7"/>
    <mergeCell ref="E5:F6"/>
    <mergeCell ref="G5:G6"/>
    <mergeCell ref="H5:H7"/>
    <mergeCell ref="I5:I7"/>
    <mergeCell ref="K5:K7"/>
    <mergeCell ref="J5:J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K51"/>
  <sheetViews>
    <sheetView tabSelected="1" topLeftCell="B1" workbookViewId="0">
      <selection activeCell="R45" sqref="R45"/>
    </sheetView>
  </sheetViews>
  <sheetFormatPr defaultRowHeight="15" x14ac:dyDescent="0.25"/>
  <cols>
    <col min="1" max="1" width="4.140625" style="2" customWidth="1"/>
    <col min="2" max="2" width="9.140625" style="2"/>
    <col min="3" max="3" width="13.140625" style="2" customWidth="1"/>
    <col min="4" max="4" width="17.140625" style="2" customWidth="1"/>
    <col min="5" max="5" width="9.28515625" style="2" customWidth="1"/>
    <col min="6" max="6" width="11.42578125" style="2" customWidth="1"/>
    <col min="7" max="7" width="15" style="2" customWidth="1"/>
    <col min="8" max="8" width="44.7109375" style="2" bestFit="1" customWidth="1"/>
    <col min="9" max="11" width="18.42578125" style="1" customWidth="1"/>
    <col min="12" max="16384" width="9.140625" style="2"/>
  </cols>
  <sheetData>
    <row r="2" spans="2:11" x14ac:dyDescent="0.25">
      <c r="B2" s="71" t="s">
        <v>5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2:11" ht="21" customHeight="1" x14ac:dyDescent="0.25">
      <c r="B4" s="72" t="s">
        <v>134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s="3" customFormat="1" ht="15.75" customHeight="1" x14ac:dyDescent="0.25">
      <c r="B5" s="54" t="s">
        <v>1</v>
      </c>
      <c r="C5" s="54" t="s">
        <v>0</v>
      </c>
      <c r="D5" s="54" t="s">
        <v>3</v>
      </c>
      <c r="E5" s="58" t="s">
        <v>54</v>
      </c>
      <c r="F5" s="59"/>
      <c r="G5" s="60" t="s">
        <v>4</v>
      </c>
      <c r="H5" s="54" t="s">
        <v>9</v>
      </c>
      <c r="I5" s="62" t="s">
        <v>135</v>
      </c>
      <c r="J5" s="65" t="s">
        <v>137</v>
      </c>
      <c r="K5" s="65" t="s">
        <v>136</v>
      </c>
    </row>
    <row r="6" spans="2:11" s="3" customFormat="1" ht="28.5" customHeight="1" x14ac:dyDescent="0.25">
      <c r="B6" s="55"/>
      <c r="C6" s="55"/>
      <c r="D6" s="55"/>
      <c r="E6" s="60"/>
      <c r="F6" s="61"/>
      <c r="G6" s="60"/>
      <c r="H6" s="55"/>
      <c r="I6" s="62"/>
      <c r="J6" s="73"/>
      <c r="K6" s="73"/>
    </row>
    <row r="7" spans="2:11" s="3" customFormat="1" ht="28.5" customHeight="1" x14ac:dyDescent="0.25">
      <c r="B7" s="56"/>
      <c r="C7" s="56"/>
      <c r="D7" s="56"/>
      <c r="E7" s="35" t="s">
        <v>10</v>
      </c>
      <c r="F7" s="35" t="s">
        <v>2</v>
      </c>
      <c r="G7" s="35" t="s">
        <v>8</v>
      </c>
      <c r="H7" s="56"/>
      <c r="I7" s="62"/>
      <c r="J7" s="66"/>
      <c r="K7" s="66"/>
    </row>
    <row r="8" spans="2:11" ht="29.25" customHeight="1" x14ac:dyDescent="0.25">
      <c r="B8" s="6" t="s">
        <v>55</v>
      </c>
      <c r="C8" s="37" t="s">
        <v>6</v>
      </c>
      <c r="D8" s="6" t="s">
        <v>38</v>
      </c>
      <c r="E8" s="6">
        <v>473</v>
      </c>
      <c r="F8" s="7">
        <v>36837</v>
      </c>
      <c r="G8" s="6" t="s">
        <v>12</v>
      </c>
      <c r="H8" s="45" t="s">
        <v>16</v>
      </c>
      <c r="I8" s="38">
        <v>357.1</v>
      </c>
      <c r="J8" s="30">
        <v>357.1</v>
      </c>
      <c r="K8" s="30">
        <f>SUM(I8-J8)</f>
        <v>0</v>
      </c>
    </row>
    <row r="9" spans="2:11" ht="29.25" customHeight="1" x14ac:dyDescent="0.25">
      <c r="B9" s="6" t="s">
        <v>56</v>
      </c>
      <c r="C9" s="37" t="s">
        <v>6</v>
      </c>
      <c r="D9" s="6" t="s">
        <v>38</v>
      </c>
      <c r="E9" s="6">
        <v>1294</v>
      </c>
      <c r="F9" s="7">
        <v>34453</v>
      </c>
      <c r="G9" s="6" t="s">
        <v>12</v>
      </c>
      <c r="H9" s="45" t="s">
        <v>17</v>
      </c>
      <c r="I9" s="38">
        <v>474.1</v>
      </c>
      <c r="J9" s="30">
        <v>474.1</v>
      </c>
      <c r="K9" s="30">
        <f>SUM(I9-J9)</f>
        <v>0</v>
      </c>
    </row>
    <row r="10" spans="2:11" ht="21.75" customHeight="1" x14ac:dyDescent="0.25">
      <c r="B10" s="63" t="s">
        <v>57</v>
      </c>
      <c r="C10" s="65" t="s">
        <v>6</v>
      </c>
      <c r="D10" s="63" t="s">
        <v>38</v>
      </c>
      <c r="E10" s="6">
        <v>181</v>
      </c>
      <c r="F10" s="7">
        <v>33151</v>
      </c>
      <c r="G10" s="63" t="s">
        <v>12</v>
      </c>
      <c r="H10" s="80" t="s">
        <v>64</v>
      </c>
      <c r="I10" s="76">
        <v>677.5</v>
      </c>
      <c r="J10" s="74">
        <v>677.5</v>
      </c>
      <c r="K10" s="74">
        <f>SUM(I10-J10)</f>
        <v>0</v>
      </c>
    </row>
    <row r="11" spans="2:11" ht="21.75" customHeight="1" x14ac:dyDescent="0.25">
      <c r="B11" s="64"/>
      <c r="C11" s="66"/>
      <c r="D11" s="64"/>
      <c r="E11" s="6">
        <v>543</v>
      </c>
      <c r="F11" s="7">
        <v>36854</v>
      </c>
      <c r="G11" s="64"/>
      <c r="H11" s="81"/>
      <c r="I11" s="77"/>
      <c r="J11" s="75"/>
      <c r="K11" s="75"/>
    </row>
    <row r="12" spans="2:11" ht="29.25" customHeight="1" x14ac:dyDescent="0.25">
      <c r="B12" s="6" t="s">
        <v>58</v>
      </c>
      <c r="C12" s="37" t="s">
        <v>6</v>
      </c>
      <c r="D12" s="6" t="s">
        <v>41</v>
      </c>
      <c r="E12" s="6">
        <v>354</v>
      </c>
      <c r="F12" s="7">
        <v>22577</v>
      </c>
      <c r="G12" s="6" t="s">
        <v>12</v>
      </c>
      <c r="H12" s="45" t="s">
        <v>62</v>
      </c>
      <c r="I12" s="38">
        <v>707</v>
      </c>
      <c r="J12" s="30">
        <v>707</v>
      </c>
      <c r="K12" s="30">
        <f t="shared" ref="K12:K48" si="0">SUM(I12-J12)</f>
        <v>0</v>
      </c>
    </row>
    <row r="13" spans="2:11" ht="29.25" customHeight="1" x14ac:dyDescent="0.25">
      <c r="B13" s="6" t="s">
        <v>59</v>
      </c>
      <c r="C13" s="37" t="s">
        <v>23</v>
      </c>
      <c r="D13" s="6" t="s">
        <v>37</v>
      </c>
      <c r="E13" s="6">
        <v>410</v>
      </c>
      <c r="F13" s="7">
        <v>22944</v>
      </c>
      <c r="G13" s="6" t="s">
        <v>12</v>
      </c>
      <c r="H13" s="45" t="s">
        <v>63</v>
      </c>
      <c r="I13" s="38">
        <v>1274.4000000000001</v>
      </c>
      <c r="J13" s="30">
        <v>1274.4000000000001</v>
      </c>
      <c r="K13" s="30">
        <f t="shared" si="0"/>
        <v>0</v>
      </c>
    </row>
    <row r="14" spans="2:11" ht="29.25" customHeight="1" x14ac:dyDescent="0.25">
      <c r="B14" s="6" t="s">
        <v>65</v>
      </c>
      <c r="C14" s="37" t="s">
        <v>6</v>
      </c>
      <c r="D14" s="6" t="s">
        <v>45</v>
      </c>
      <c r="E14" s="6">
        <v>1262</v>
      </c>
      <c r="F14" s="7">
        <v>29796</v>
      </c>
      <c r="G14" s="6" t="s">
        <v>12</v>
      </c>
      <c r="H14" s="45" t="s">
        <v>125</v>
      </c>
      <c r="I14" s="38">
        <v>938</v>
      </c>
      <c r="J14" s="30">
        <v>938</v>
      </c>
      <c r="K14" s="30">
        <f t="shared" si="0"/>
        <v>0</v>
      </c>
    </row>
    <row r="15" spans="2:11" ht="29.25" customHeight="1" x14ac:dyDescent="0.25">
      <c r="B15" s="6" t="s">
        <v>66</v>
      </c>
      <c r="C15" s="37" t="s">
        <v>6</v>
      </c>
      <c r="D15" s="6" t="s">
        <v>46</v>
      </c>
      <c r="E15" s="6">
        <v>842</v>
      </c>
      <c r="F15" s="7">
        <v>33765</v>
      </c>
      <c r="G15" s="6" t="s">
        <v>12</v>
      </c>
      <c r="H15" s="45" t="s">
        <v>67</v>
      </c>
      <c r="I15" s="38">
        <v>96.5</v>
      </c>
      <c r="J15" s="30">
        <v>96.5</v>
      </c>
      <c r="K15" s="30">
        <f t="shared" si="0"/>
        <v>0</v>
      </c>
    </row>
    <row r="16" spans="2:11" ht="29.25" customHeight="1" x14ac:dyDescent="0.25">
      <c r="B16" s="6" t="s">
        <v>68</v>
      </c>
      <c r="C16" s="37" t="s">
        <v>6</v>
      </c>
      <c r="D16" s="6" t="s">
        <v>38</v>
      </c>
      <c r="E16" s="6">
        <v>1483</v>
      </c>
      <c r="F16" s="7">
        <v>33702</v>
      </c>
      <c r="G16" s="6" t="s">
        <v>12</v>
      </c>
      <c r="H16" s="45" t="s">
        <v>33</v>
      </c>
      <c r="I16" s="38">
        <v>70.5</v>
      </c>
      <c r="J16" s="30">
        <v>70.5</v>
      </c>
      <c r="K16" s="30">
        <f t="shared" si="0"/>
        <v>0</v>
      </c>
    </row>
    <row r="17" spans="2:11" ht="29.25" customHeight="1" x14ac:dyDescent="0.25">
      <c r="B17" s="6" t="s">
        <v>69</v>
      </c>
      <c r="C17" s="37" t="s">
        <v>6</v>
      </c>
      <c r="D17" s="6" t="s">
        <v>38</v>
      </c>
      <c r="E17" s="6">
        <v>585</v>
      </c>
      <c r="F17" s="7">
        <v>25519</v>
      </c>
      <c r="G17" s="6" t="s">
        <v>12</v>
      </c>
      <c r="H17" s="45" t="s">
        <v>47</v>
      </c>
      <c r="I17" s="38">
        <v>54</v>
      </c>
      <c r="J17" s="30">
        <v>54</v>
      </c>
      <c r="K17" s="30">
        <f t="shared" si="0"/>
        <v>0</v>
      </c>
    </row>
    <row r="18" spans="2:11" ht="29.25" customHeight="1" x14ac:dyDescent="0.25">
      <c r="B18" s="6" t="s">
        <v>89</v>
      </c>
      <c r="C18" s="9" t="s">
        <v>6</v>
      </c>
      <c r="D18" s="10" t="s">
        <v>41</v>
      </c>
      <c r="E18" s="10">
        <v>331</v>
      </c>
      <c r="F18" s="11">
        <v>37756</v>
      </c>
      <c r="G18" s="6" t="s">
        <v>7</v>
      </c>
      <c r="H18" s="45" t="s">
        <v>51</v>
      </c>
      <c r="I18" s="38">
        <v>3671.25</v>
      </c>
      <c r="J18" s="41">
        <v>3447.25</v>
      </c>
      <c r="K18" s="38">
        <f t="shared" si="0"/>
        <v>224</v>
      </c>
    </row>
    <row r="19" spans="2:11" ht="29.25" customHeight="1" x14ac:dyDescent="0.25">
      <c r="B19" s="6" t="s">
        <v>90</v>
      </c>
      <c r="C19" s="37" t="s">
        <v>6</v>
      </c>
      <c r="D19" s="31" t="s">
        <v>41</v>
      </c>
      <c r="E19" s="6">
        <v>1468</v>
      </c>
      <c r="F19" s="7">
        <v>34774</v>
      </c>
      <c r="G19" s="6" t="s">
        <v>7</v>
      </c>
      <c r="H19" s="45" t="s">
        <v>11</v>
      </c>
      <c r="I19" s="38">
        <v>787.8</v>
      </c>
      <c r="J19" s="42">
        <v>700</v>
      </c>
      <c r="K19" s="38">
        <f t="shared" si="0"/>
        <v>87.799999999999955</v>
      </c>
    </row>
    <row r="20" spans="2:11" ht="29.25" customHeight="1" x14ac:dyDescent="0.25">
      <c r="B20" s="6" t="s">
        <v>91</v>
      </c>
      <c r="C20" s="34" t="s">
        <v>6</v>
      </c>
      <c r="D20" s="32" t="s">
        <v>41</v>
      </c>
      <c r="E20" s="6">
        <v>6579</v>
      </c>
      <c r="F20" s="7">
        <v>30879</v>
      </c>
      <c r="G20" s="6" t="s">
        <v>7</v>
      </c>
      <c r="H20" s="45" t="s">
        <v>92</v>
      </c>
      <c r="I20" s="38">
        <v>2472</v>
      </c>
      <c r="J20" s="42">
        <v>2472</v>
      </c>
      <c r="K20" s="30">
        <f t="shared" si="0"/>
        <v>0</v>
      </c>
    </row>
    <row r="21" spans="2:11" ht="29.25" customHeight="1" x14ac:dyDescent="0.25">
      <c r="B21" s="6" t="s">
        <v>93</v>
      </c>
      <c r="C21" s="37" t="s">
        <v>6</v>
      </c>
      <c r="D21" s="6" t="s">
        <v>41</v>
      </c>
      <c r="E21" s="6">
        <v>323</v>
      </c>
      <c r="F21" s="7">
        <v>33295</v>
      </c>
      <c r="G21" s="6" t="s">
        <v>7</v>
      </c>
      <c r="H21" s="45" t="s">
        <v>94</v>
      </c>
      <c r="I21" s="38">
        <v>3649.04</v>
      </c>
      <c r="J21" s="42">
        <v>1960</v>
      </c>
      <c r="K21" s="38">
        <f t="shared" si="0"/>
        <v>1689.04</v>
      </c>
    </row>
    <row r="22" spans="2:11" ht="29.25" customHeight="1" x14ac:dyDescent="0.25">
      <c r="B22" s="6" t="s">
        <v>95</v>
      </c>
      <c r="C22" s="33" t="s">
        <v>6</v>
      </c>
      <c r="D22" s="31" t="s">
        <v>41</v>
      </c>
      <c r="E22" s="6">
        <v>21</v>
      </c>
      <c r="F22" s="7">
        <v>32685</v>
      </c>
      <c r="G22" s="6" t="s">
        <v>7</v>
      </c>
      <c r="H22" s="45" t="s">
        <v>25</v>
      </c>
      <c r="I22" s="38">
        <v>2196.12</v>
      </c>
      <c r="J22" s="42">
        <v>459.75</v>
      </c>
      <c r="K22" s="38">
        <f t="shared" si="0"/>
        <v>1736.37</v>
      </c>
    </row>
    <row r="23" spans="2:11" ht="21.75" customHeight="1" x14ac:dyDescent="0.25">
      <c r="B23" s="63" t="s">
        <v>96</v>
      </c>
      <c r="C23" s="65" t="s">
        <v>6</v>
      </c>
      <c r="D23" s="63" t="s">
        <v>41</v>
      </c>
      <c r="E23" s="16">
        <v>23</v>
      </c>
      <c r="F23" s="7">
        <v>32701</v>
      </c>
      <c r="G23" s="6" t="s">
        <v>7</v>
      </c>
      <c r="H23" s="78" t="s">
        <v>29</v>
      </c>
      <c r="I23" s="38">
        <v>1183.8</v>
      </c>
      <c r="J23" s="42">
        <v>393.6</v>
      </c>
      <c r="K23" s="38">
        <f t="shared" si="0"/>
        <v>790.19999999999993</v>
      </c>
    </row>
    <row r="24" spans="2:11" ht="21.75" customHeight="1" x14ac:dyDescent="0.25">
      <c r="B24" s="64"/>
      <c r="C24" s="66"/>
      <c r="D24" s="64"/>
      <c r="E24" s="16">
        <v>192</v>
      </c>
      <c r="F24" s="7">
        <v>40389</v>
      </c>
      <c r="G24" s="6" t="s">
        <v>7</v>
      </c>
      <c r="H24" s="79"/>
      <c r="I24" s="38">
        <v>596.4</v>
      </c>
      <c r="J24" s="42">
        <v>198</v>
      </c>
      <c r="K24" s="38">
        <f t="shared" si="0"/>
        <v>398.4</v>
      </c>
    </row>
    <row r="25" spans="2:11" ht="29.25" customHeight="1" x14ac:dyDescent="0.25">
      <c r="B25" s="6" t="s">
        <v>98</v>
      </c>
      <c r="C25" s="34" t="s">
        <v>6</v>
      </c>
      <c r="D25" s="32" t="s">
        <v>41</v>
      </c>
      <c r="E25" s="16">
        <v>132</v>
      </c>
      <c r="F25" s="7">
        <v>33126</v>
      </c>
      <c r="G25" s="6" t="s">
        <v>7</v>
      </c>
      <c r="H25" s="46" t="s">
        <v>99</v>
      </c>
      <c r="I25" s="39">
        <v>1783.2</v>
      </c>
      <c r="J25" s="42">
        <v>1783.2</v>
      </c>
      <c r="K25" s="30">
        <f t="shared" si="0"/>
        <v>0</v>
      </c>
    </row>
    <row r="26" spans="2:11" ht="29.25" customHeight="1" x14ac:dyDescent="0.25">
      <c r="B26" s="6" t="s">
        <v>100</v>
      </c>
      <c r="C26" s="34" t="s">
        <v>6</v>
      </c>
      <c r="D26" s="32" t="s">
        <v>41</v>
      </c>
      <c r="E26" s="16">
        <v>1231</v>
      </c>
      <c r="F26" s="7">
        <v>34183</v>
      </c>
      <c r="G26" s="6" t="s">
        <v>7</v>
      </c>
      <c r="H26" s="46" t="s">
        <v>18</v>
      </c>
      <c r="I26" s="39">
        <v>516</v>
      </c>
      <c r="J26" s="42">
        <v>506</v>
      </c>
      <c r="K26" s="38">
        <f t="shared" si="0"/>
        <v>10</v>
      </c>
    </row>
    <row r="27" spans="2:11" ht="29.25" customHeight="1" x14ac:dyDescent="0.25">
      <c r="B27" s="6" t="s">
        <v>70</v>
      </c>
      <c r="C27" s="37" t="s">
        <v>22</v>
      </c>
      <c r="D27" s="6" t="s">
        <v>44</v>
      </c>
      <c r="E27" s="6">
        <v>1599</v>
      </c>
      <c r="F27" s="7">
        <v>34863</v>
      </c>
      <c r="G27" s="6" t="s">
        <v>12</v>
      </c>
      <c r="H27" s="45" t="s">
        <v>27</v>
      </c>
      <c r="I27" s="38">
        <v>75.5</v>
      </c>
      <c r="J27" s="47">
        <v>75.5</v>
      </c>
      <c r="K27" s="30">
        <f t="shared" si="0"/>
        <v>0</v>
      </c>
    </row>
    <row r="28" spans="2:11" ht="29.25" customHeight="1" x14ac:dyDescent="0.25">
      <c r="B28" s="6" t="s">
        <v>71</v>
      </c>
      <c r="C28" s="37" t="s">
        <v>22</v>
      </c>
      <c r="D28" s="6" t="s">
        <v>43</v>
      </c>
      <c r="E28" s="6">
        <v>658</v>
      </c>
      <c r="F28" s="7">
        <v>28410</v>
      </c>
      <c r="G28" s="6" t="s">
        <v>12</v>
      </c>
      <c r="H28" s="45" t="s">
        <v>72</v>
      </c>
      <c r="I28" s="38">
        <v>1035.55</v>
      </c>
      <c r="J28" s="47">
        <v>1035.55</v>
      </c>
      <c r="K28" s="30">
        <f t="shared" si="0"/>
        <v>0</v>
      </c>
    </row>
    <row r="29" spans="2:11" ht="29.25" customHeight="1" x14ac:dyDescent="0.25">
      <c r="B29" s="6" t="s">
        <v>77</v>
      </c>
      <c r="C29" s="37" t="s">
        <v>22</v>
      </c>
      <c r="D29" s="6" t="s">
        <v>78</v>
      </c>
      <c r="E29" s="6">
        <v>614</v>
      </c>
      <c r="F29" s="7">
        <v>22440</v>
      </c>
      <c r="G29" s="6" t="s">
        <v>12</v>
      </c>
      <c r="H29" s="45" t="s">
        <v>36</v>
      </c>
      <c r="I29" s="38">
        <v>277.39999999999998</v>
      </c>
      <c r="J29" s="47">
        <v>277.39999999999998</v>
      </c>
      <c r="K29" s="30">
        <f t="shared" si="0"/>
        <v>0</v>
      </c>
    </row>
    <row r="30" spans="2:11" ht="29.25" customHeight="1" x14ac:dyDescent="0.25">
      <c r="B30" s="6" t="s">
        <v>120</v>
      </c>
      <c r="C30" s="37" t="s">
        <v>22</v>
      </c>
      <c r="D30" s="6" t="s">
        <v>39</v>
      </c>
      <c r="E30" s="6">
        <v>324</v>
      </c>
      <c r="F30" s="7">
        <v>37215</v>
      </c>
      <c r="G30" s="6" t="s">
        <v>12</v>
      </c>
      <c r="H30" s="45" t="s">
        <v>126</v>
      </c>
      <c r="I30" s="38">
        <v>307.89999999999998</v>
      </c>
      <c r="J30" s="47">
        <v>307.89999999999998</v>
      </c>
      <c r="K30" s="30">
        <f t="shared" si="0"/>
        <v>0</v>
      </c>
    </row>
    <row r="31" spans="2:11" ht="29.25" customHeight="1" x14ac:dyDescent="0.25">
      <c r="B31" s="6" t="s">
        <v>79</v>
      </c>
      <c r="C31" s="37" t="s">
        <v>74</v>
      </c>
      <c r="D31" s="6" t="s">
        <v>40</v>
      </c>
      <c r="E31" s="6">
        <v>542</v>
      </c>
      <c r="F31" s="7">
        <v>36854</v>
      </c>
      <c r="G31" s="6" t="s">
        <v>12</v>
      </c>
      <c r="H31" s="45" t="s">
        <v>19</v>
      </c>
      <c r="I31" s="38">
        <v>1926.2</v>
      </c>
      <c r="J31" s="47">
        <v>1923.2</v>
      </c>
      <c r="K31" s="38">
        <f t="shared" si="0"/>
        <v>3</v>
      </c>
    </row>
    <row r="32" spans="2:11" ht="29.25" customHeight="1" x14ac:dyDescent="0.25">
      <c r="B32" s="6" t="s">
        <v>108</v>
      </c>
      <c r="C32" s="36" t="s">
        <v>74</v>
      </c>
      <c r="D32" s="6" t="s">
        <v>42</v>
      </c>
      <c r="E32" s="6">
        <v>185</v>
      </c>
      <c r="F32" s="7">
        <v>24264</v>
      </c>
      <c r="G32" s="6" t="s">
        <v>12</v>
      </c>
      <c r="H32" s="45" t="s">
        <v>24</v>
      </c>
      <c r="I32" s="38">
        <v>817</v>
      </c>
      <c r="J32" s="48">
        <v>817</v>
      </c>
      <c r="K32" s="30">
        <f t="shared" si="0"/>
        <v>0</v>
      </c>
    </row>
    <row r="33" spans="2:11" ht="29.25" customHeight="1" x14ac:dyDescent="0.25">
      <c r="B33" s="6" t="s">
        <v>80</v>
      </c>
      <c r="C33" s="34" t="s">
        <v>74</v>
      </c>
      <c r="D33" s="6" t="s">
        <v>40</v>
      </c>
      <c r="E33" s="6">
        <v>1249</v>
      </c>
      <c r="F33" s="7">
        <v>29796</v>
      </c>
      <c r="G33" s="6" t="s">
        <v>12</v>
      </c>
      <c r="H33" s="45" t="s">
        <v>26</v>
      </c>
      <c r="I33" s="38">
        <v>67.099999999999994</v>
      </c>
      <c r="J33" s="48">
        <v>0</v>
      </c>
      <c r="K33" s="38">
        <f t="shared" si="0"/>
        <v>67.099999999999994</v>
      </c>
    </row>
    <row r="34" spans="2:11" ht="29.25" customHeight="1" x14ac:dyDescent="0.25">
      <c r="B34" s="6" t="s">
        <v>81</v>
      </c>
      <c r="C34" s="34" t="s">
        <v>74</v>
      </c>
      <c r="D34" s="6" t="s">
        <v>52</v>
      </c>
      <c r="E34" s="6">
        <v>1395</v>
      </c>
      <c r="F34" s="7">
        <v>34698</v>
      </c>
      <c r="G34" s="6" t="s">
        <v>12</v>
      </c>
      <c r="H34" s="45" t="s">
        <v>82</v>
      </c>
      <c r="I34" s="38">
        <v>563</v>
      </c>
      <c r="J34" s="48">
        <v>563</v>
      </c>
      <c r="K34" s="30">
        <f t="shared" si="0"/>
        <v>0</v>
      </c>
    </row>
    <row r="35" spans="2:11" ht="29.25" customHeight="1" x14ac:dyDescent="0.25">
      <c r="B35" s="6" t="s">
        <v>73</v>
      </c>
      <c r="C35" s="37" t="s">
        <v>74</v>
      </c>
      <c r="D35" s="6" t="s">
        <v>49</v>
      </c>
      <c r="E35" s="6">
        <v>639</v>
      </c>
      <c r="F35" s="7">
        <v>26197</v>
      </c>
      <c r="G35" s="6" t="s">
        <v>12</v>
      </c>
      <c r="H35" s="45" t="s">
        <v>34</v>
      </c>
      <c r="I35" s="38">
        <v>672.2</v>
      </c>
      <c r="J35" s="48">
        <v>0</v>
      </c>
      <c r="K35" s="38">
        <f t="shared" si="0"/>
        <v>672.2</v>
      </c>
    </row>
    <row r="36" spans="2:11" ht="29.25" customHeight="1" x14ac:dyDescent="0.25">
      <c r="B36" s="6" t="s">
        <v>105</v>
      </c>
      <c r="C36" s="37" t="s">
        <v>74</v>
      </c>
      <c r="D36" s="6" t="s">
        <v>40</v>
      </c>
      <c r="E36" s="6">
        <v>501</v>
      </c>
      <c r="F36" s="7">
        <v>24542</v>
      </c>
      <c r="G36" s="6" t="s">
        <v>12</v>
      </c>
      <c r="H36" s="45" t="s">
        <v>106</v>
      </c>
      <c r="I36" s="38">
        <v>1401.2</v>
      </c>
      <c r="J36" s="48">
        <v>1401.2</v>
      </c>
      <c r="K36" s="30">
        <f t="shared" si="0"/>
        <v>0</v>
      </c>
    </row>
    <row r="37" spans="2:11" ht="29.25" customHeight="1" x14ac:dyDescent="0.25">
      <c r="B37" s="6" t="s">
        <v>107</v>
      </c>
      <c r="C37" s="37" t="s">
        <v>74</v>
      </c>
      <c r="D37" s="6" t="s">
        <v>40</v>
      </c>
      <c r="E37" s="6">
        <v>500</v>
      </c>
      <c r="F37" s="7">
        <v>24594</v>
      </c>
      <c r="G37" s="6" t="s">
        <v>12</v>
      </c>
      <c r="H37" s="45" t="s">
        <v>50</v>
      </c>
      <c r="I37" s="38">
        <v>1510</v>
      </c>
      <c r="J37" s="48">
        <v>1254.2</v>
      </c>
      <c r="K37" s="38">
        <f t="shared" si="0"/>
        <v>255.79999999999995</v>
      </c>
    </row>
    <row r="38" spans="2:11" ht="29.25" customHeight="1" x14ac:dyDescent="0.25">
      <c r="B38" s="6" t="s">
        <v>75</v>
      </c>
      <c r="C38" s="36" t="s">
        <v>74</v>
      </c>
      <c r="D38" s="10" t="s">
        <v>52</v>
      </c>
      <c r="E38" s="10">
        <v>528</v>
      </c>
      <c r="F38" s="11">
        <v>24821</v>
      </c>
      <c r="G38" s="10" t="s">
        <v>12</v>
      </c>
      <c r="H38" s="49" t="s">
        <v>76</v>
      </c>
      <c r="I38" s="40">
        <v>115.3</v>
      </c>
      <c r="J38" s="50">
        <v>115.3</v>
      </c>
      <c r="K38" s="30">
        <f t="shared" si="0"/>
        <v>0</v>
      </c>
    </row>
    <row r="39" spans="2:11" ht="29.25" customHeight="1" x14ac:dyDescent="0.25">
      <c r="B39" s="6" t="s">
        <v>84</v>
      </c>
      <c r="C39" s="34" t="s">
        <v>20</v>
      </c>
      <c r="D39" s="10" t="s">
        <v>37</v>
      </c>
      <c r="E39" s="10">
        <v>1350</v>
      </c>
      <c r="F39" s="7">
        <v>34641</v>
      </c>
      <c r="G39" s="10" t="s">
        <v>12</v>
      </c>
      <c r="H39" s="49" t="s">
        <v>123</v>
      </c>
      <c r="I39" s="40">
        <v>140.6</v>
      </c>
      <c r="J39" s="50">
        <v>140.6</v>
      </c>
      <c r="K39" s="30">
        <f t="shared" si="0"/>
        <v>0</v>
      </c>
    </row>
    <row r="40" spans="2:11" ht="29.25" customHeight="1" x14ac:dyDescent="0.25">
      <c r="B40" s="6" t="s">
        <v>85</v>
      </c>
      <c r="C40" s="34" t="s">
        <v>20</v>
      </c>
      <c r="D40" s="10" t="s">
        <v>37</v>
      </c>
      <c r="E40" s="6">
        <v>98</v>
      </c>
      <c r="F40" s="7">
        <v>37579</v>
      </c>
      <c r="G40" s="6" t="s">
        <v>12</v>
      </c>
      <c r="H40" s="45" t="s">
        <v>21</v>
      </c>
      <c r="I40" s="38">
        <v>294.7</v>
      </c>
      <c r="J40" s="48">
        <v>294.7</v>
      </c>
      <c r="K40" s="30">
        <f t="shared" si="0"/>
        <v>0</v>
      </c>
    </row>
    <row r="41" spans="2:11" ht="29.25" customHeight="1" x14ac:dyDescent="0.25">
      <c r="B41" s="6" t="s">
        <v>86</v>
      </c>
      <c r="C41" s="37" t="s">
        <v>53</v>
      </c>
      <c r="D41" s="7">
        <v>29796</v>
      </c>
      <c r="E41" s="6">
        <v>1261</v>
      </c>
      <c r="F41" s="7">
        <v>29796</v>
      </c>
      <c r="G41" s="6" t="s">
        <v>12</v>
      </c>
      <c r="H41" s="45" t="s">
        <v>87</v>
      </c>
      <c r="I41" s="38">
        <v>207.3</v>
      </c>
      <c r="J41" s="48">
        <v>207.3</v>
      </c>
      <c r="K41" s="30">
        <f t="shared" si="0"/>
        <v>0</v>
      </c>
    </row>
    <row r="42" spans="2:11" ht="29.25" customHeight="1" x14ac:dyDescent="0.25">
      <c r="B42" s="6" t="s">
        <v>88</v>
      </c>
      <c r="C42" s="37" t="s">
        <v>20</v>
      </c>
      <c r="D42" s="6" t="s">
        <v>37</v>
      </c>
      <c r="E42" s="6">
        <v>692</v>
      </c>
      <c r="F42" s="7">
        <v>33298</v>
      </c>
      <c r="G42" s="6" t="s">
        <v>12</v>
      </c>
      <c r="H42" s="45" t="s">
        <v>28</v>
      </c>
      <c r="I42" s="38">
        <v>351.4</v>
      </c>
      <c r="J42" s="48">
        <v>351.4</v>
      </c>
      <c r="K42" s="30">
        <f t="shared" si="0"/>
        <v>0</v>
      </c>
    </row>
    <row r="43" spans="2:11" ht="29.25" customHeight="1" x14ac:dyDescent="0.25">
      <c r="B43" s="6" t="s">
        <v>102</v>
      </c>
      <c r="C43" s="37" t="s">
        <v>53</v>
      </c>
      <c r="D43" s="6" t="s">
        <v>37</v>
      </c>
      <c r="E43" s="37">
        <v>652</v>
      </c>
      <c r="F43" s="7">
        <v>28002</v>
      </c>
      <c r="G43" s="6" t="s">
        <v>7</v>
      </c>
      <c r="H43" s="45" t="s">
        <v>14</v>
      </c>
      <c r="I43" s="38">
        <v>1182.5</v>
      </c>
      <c r="J43" s="48">
        <v>0</v>
      </c>
      <c r="K43" s="38">
        <f t="shared" si="0"/>
        <v>1182.5</v>
      </c>
    </row>
    <row r="44" spans="2:11" ht="29.25" customHeight="1" x14ac:dyDescent="0.25">
      <c r="B44" s="6" t="s">
        <v>103</v>
      </c>
      <c r="C44" s="37" t="s">
        <v>53</v>
      </c>
      <c r="D44" s="6" t="s">
        <v>37</v>
      </c>
      <c r="E44" s="6">
        <v>1230</v>
      </c>
      <c r="F44" s="7">
        <v>34183</v>
      </c>
      <c r="G44" s="6" t="s">
        <v>7</v>
      </c>
      <c r="H44" s="45" t="s">
        <v>15</v>
      </c>
      <c r="I44" s="38">
        <v>1159.2</v>
      </c>
      <c r="J44" s="48">
        <v>0</v>
      </c>
      <c r="K44" s="38">
        <f t="shared" si="0"/>
        <v>1159.2</v>
      </c>
    </row>
    <row r="45" spans="2:11" ht="29.25" customHeight="1" x14ac:dyDescent="0.25">
      <c r="B45" s="6" t="s">
        <v>104</v>
      </c>
      <c r="C45" s="37" t="s">
        <v>6</v>
      </c>
      <c r="D45" s="6" t="s">
        <v>48</v>
      </c>
      <c r="E45" s="6">
        <v>116</v>
      </c>
      <c r="F45" s="7">
        <v>23295</v>
      </c>
      <c r="G45" s="6" t="s">
        <v>7</v>
      </c>
      <c r="H45" s="45" t="s">
        <v>13</v>
      </c>
      <c r="I45" s="38">
        <v>2529.96</v>
      </c>
      <c r="J45" s="48">
        <v>0</v>
      </c>
      <c r="K45" s="38">
        <f t="shared" si="0"/>
        <v>2529.96</v>
      </c>
    </row>
    <row r="46" spans="2:11" ht="29.25" customHeight="1" x14ac:dyDescent="0.25">
      <c r="B46" s="6" t="s">
        <v>116</v>
      </c>
      <c r="C46" s="36" t="s">
        <v>117</v>
      </c>
      <c r="D46" s="6" t="s">
        <v>118</v>
      </c>
      <c r="E46" s="6">
        <v>66</v>
      </c>
      <c r="F46" s="7">
        <v>40218</v>
      </c>
      <c r="G46" s="10" t="s">
        <v>12</v>
      </c>
      <c r="H46" s="45" t="s">
        <v>119</v>
      </c>
      <c r="I46" s="38">
        <v>5146.3</v>
      </c>
      <c r="J46" s="48">
        <v>5146.3</v>
      </c>
      <c r="K46" s="30">
        <f t="shared" si="0"/>
        <v>0</v>
      </c>
    </row>
    <row r="47" spans="2:11" ht="29.25" customHeight="1" x14ac:dyDescent="0.25">
      <c r="B47" s="6" t="s">
        <v>109</v>
      </c>
      <c r="C47" s="34" t="s">
        <v>110</v>
      </c>
      <c r="D47" s="6" t="s">
        <v>111</v>
      </c>
      <c r="E47" s="6">
        <v>222</v>
      </c>
      <c r="F47" s="7">
        <v>39940</v>
      </c>
      <c r="G47" s="10" t="s">
        <v>113</v>
      </c>
      <c r="H47" s="45" t="s">
        <v>112</v>
      </c>
      <c r="I47" s="38">
        <v>360.41</v>
      </c>
      <c r="J47" s="48">
        <v>360.41</v>
      </c>
      <c r="K47" s="30">
        <f t="shared" si="0"/>
        <v>0</v>
      </c>
    </row>
    <row r="48" spans="2:11" ht="29.25" customHeight="1" x14ac:dyDescent="0.25">
      <c r="B48" s="6" t="s">
        <v>114</v>
      </c>
      <c r="C48" s="37" t="s">
        <v>22</v>
      </c>
      <c r="D48" s="6"/>
      <c r="E48" s="6">
        <v>312</v>
      </c>
      <c r="F48" s="7">
        <v>40396</v>
      </c>
      <c r="G48" s="6" t="s">
        <v>113</v>
      </c>
      <c r="H48" s="45" t="s">
        <v>115</v>
      </c>
      <c r="I48" s="38">
        <v>1042.4000000000001</v>
      </c>
      <c r="J48" s="48">
        <v>1042.4000000000001</v>
      </c>
      <c r="K48" s="30">
        <f t="shared" si="0"/>
        <v>0</v>
      </c>
    </row>
    <row r="51" spans="8:11" ht="15.75" x14ac:dyDescent="0.25">
      <c r="H51" s="52" t="s">
        <v>133</v>
      </c>
      <c r="I51" s="51">
        <f>SUM(I8:I48)</f>
        <v>42687.830000000009</v>
      </c>
      <c r="J51" s="51">
        <f>SUM(J8:J48)</f>
        <v>31882.260000000006</v>
      </c>
      <c r="K51" s="53">
        <f>SUM(K8:K48)</f>
        <v>10805.57</v>
      </c>
    </row>
  </sheetData>
  <mergeCells count="23">
    <mergeCell ref="B23:B24"/>
    <mergeCell ref="C23:C24"/>
    <mergeCell ref="D23:D24"/>
    <mergeCell ref="H23:H24"/>
    <mergeCell ref="K5:K7"/>
    <mergeCell ref="B10:B11"/>
    <mergeCell ref="C10:C11"/>
    <mergeCell ref="D10:D11"/>
    <mergeCell ref="G10:G11"/>
    <mergeCell ref="H10:H11"/>
    <mergeCell ref="I10:I11"/>
    <mergeCell ref="J10:J11"/>
    <mergeCell ref="K10:K11"/>
    <mergeCell ref="B2:K3"/>
    <mergeCell ref="B4:K4"/>
    <mergeCell ref="B5:B7"/>
    <mergeCell ref="C5:C7"/>
    <mergeCell ref="D5:D7"/>
    <mergeCell ref="E5:F6"/>
    <mergeCell ref="G5:G6"/>
    <mergeCell ref="H5:H7"/>
    <mergeCell ref="I5:I7"/>
    <mergeCell ref="J5:J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File contabile 2018</vt:lpstr>
      <vt:lpstr>File contabile 2019</vt:lpstr>
      <vt:lpstr>File contabile 2020</vt:lpstr>
      <vt:lpstr>'File contabile 2018'!Area_stampa</vt:lpstr>
      <vt:lpstr>'File contabile 2019'!Area_stampa</vt:lpstr>
      <vt:lpstr>'File contabile 2020'!Area_stampa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Maria Antonia Castellaneta</cp:lastModifiedBy>
  <cp:lastPrinted>2021-01-04T08:59:57Z</cp:lastPrinted>
  <dcterms:created xsi:type="dcterms:W3CDTF">2012-11-27T08:24:17Z</dcterms:created>
  <dcterms:modified xsi:type="dcterms:W3CDTF">2021-02-10T11:09:42Z</dcterms:modified>
</cp:coreProperties>
</file>